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5.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6.xml" ContentType="application/vnd.openxmlformats-officedocument.spreadsheetml.table+xml"/>
  <Override PartName="/xl/charts/chart1.xml" ContentType="application/vnd.openxmlformats-officedocument.drawingml.chart+xml"/>
  <Override PartName="/xl/drawings/drawing5.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smo365.sharepoint.com/sites/ESMOCICF/Shared Documents/General/02. PROJECTS/00.Project Management Templates/Submit a project/"/>
    </mc:Choice>
  </mc:AlternateContent>
  <xr:revisionPtr revIDLastSave="0" documentId="8_{14834C47-5525-4333-A084-1E07EC21F835}" xr6:coauthVersionLast="47" xr6:coauthVersionMax="47" xr10:uidLastSave="{00000000-0000-0000-0000-000000000000}"/>
  <bookViews>
    <workbookView xWindow="-29100" yWindow="-120" windowWidth="29040" windowHeight="15720" xr2:uid="{00000000-000D-0000-FFFF-FFFF00000000}"/>
  </bookViews>
  <sheets>
    <sheet name="Instructions" sheetId="1" r:id="rId1"/>
    <sheet name="Objective Budget" sheetId="2" r:id="rId2"/>
    <sheet name="Notes" sheetId="3" r:id="rId3"/>
    <sheet name="Budget Categories" sheetId="4" state="hidden" r:id="rId4"/>
    <sheet name="Lists" sheetId="5" state="hidden" r:id="rId5"/>
  </sheets>
  <definedNames>
    <definedName name="DD_BudgetCategory">Tabelle15[Budget Category]</definedName>
    <definedName name="DD_NoteNumber">tblNoteNumbers[Note Number]</definedName>
    <definedName name="_xlnm.Print_Area" localSheetId="3">'Budget Categories'!$A$1:$U$38</definedName>
    <definedName name="_xlnm.Print_Area" localSheetId="0">Instructions!$A$1:$I$105</definedName>
    <definedName name="_xlnm.Print_Area" localSheetId="4">Lists!$A$1:$D$40</definedName>
    <definedName name="_xlnm.Print_Area" localSheetId="2">Notes!$A$1:$D$35</definedName>
    <definedName name="_xlnm.Print_Area" localSheetId="1">'Objective Budget'!$A$1:$H$138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3" i="2" l="1"/>
  <c r="G115" i="2"/>
  <c r="G116" i="2"/>
  <c r="G117" i="2"/>
  <c r="G118" i="2"/>
  <c r="G119" i="2"/>
  <c r="G120" i="2"/>
  <c r="G121" i="2"/>
  <c r="G122" i="2"/>
  <c r="G123" i="2"/>
  <c r="G124" i="2"/>
  <c r="G125" i="2"/>
  <c r="G126" i="2"/>
  <c r="G127" i="2"/>
  <c r="G128" i="2"/>
  <c r="G129" i="2"/>
  <c r="G130" i="2"/>
  <c r="G131" i="2"/>
  <c r="G82" i="2"/>
  <c r="G83" i="2"/>
  <c r="G84" i="2"/>
  <c r="G85" i="2"/>
  <c r="G86" i="2"/>
  <c r="G87" i="2"/>
  <c r="G88" i="2"/>
  <c r="G89" i="2"/>
  <c r="G90" i="2"/>
  <c r="G91" i="2"/>
  <c r="G92" i="2"/>
  <c r="G93" i="2"/>
  <c r="G94" i="2"/>
  <c r="G95" i="2"/>
  <c r="G96" i="2"/>
  <c r="G97" i="2"/>
  <c r="G98" i="2"/>
  <c r="G99" i="2"/>
  <c r="G100" i="2"/>
  <c r="G101" i="2"/>
  <c r="G51" i="2"/>
  <c r="G52" i="2"/>
  <c r="G53" i="2"/>
  <c r="G54" i="2"/>
  <c r="G55" i="2"/>
  <c r="G56" i="2"/>
  <c r="G57" i="2"/>
  <c r="G58" i="2"/>
  <c r="G59" i="2"/>
  <c r="G60" i="2"/>
  <c r="G61" i="2"/>
  <c r="G62" i="2"/>
  <c r="G63" i="2"/>
  <c r="G64" i="2"/>
  <c r="G65" i="2"/>
  <c r="G66" i="2"/>
  <c r="G67" i="2"/>
  <c r="E41" i="2"/>
  <c r="G19" i="2"/>
  <c r="G20" i="2"/>
  <c r="G21" i="2"/>
  <c r="G22" i="2"/>
  <c r="G23" i="2"/>
  <c r="G24" i="2"/>
  <c r="G25" i="2"/>
  <c r="G26" i="2"/>
  <c r="G27" i="2"/>
  <c r="G28" i="2"/>
  <c r="G29" i="2"/>
  <c r="G30" i="2"/>
  <c r="G31" i="2"/>
  <c r="G32" i="2"/>
  <c r="G33" i="2"/>
  <c r="G34" i="2"/>
  <c r="G35" i="2"/>
  <c r="G17" i="2"/>
  <c r="B10" i="4"/>
  <c r="B11" i="4"/>
  <c r="B12" i="4"/>
  <c r="B13" i="4"/>
  <c r="B14" i="4"/>
  <c r="B15" i="4"/>
  <c r="B16" i="4"/>
  <c r="B17" i="4"/>
  <c r="B18" i="4"/>
  <c r="B7" i="4"/>
  <c r="B8" i="4"/>
  <c r="B9" i="4"/>
  <c r="B6" i="4"/>
  <c r="F137" i="2"/>
  <c r="G136" i="2"/>
  <c r="G135" i="2"/>
  <c r="G134" i="2"/>
  <c r="G133" i="2"/>
  <c r="G132" i="2"/>
  <c r="G114" i="2"/>
  <c r="G112" i="2"/>
  <c r="F105" i="2"/>
  <c r="E105" i="2"/>
  <c r="G104" i="2"/>
  <c r="G103" i="2"/>
  <c r="G102" i="2"/>
  <c r="G81" i="2"/>
  <c r="G80" i="2"/>
  <c r="F73" i="2"/>
  <c r="E73" i="2"/>
  <c r="G72" i="2"/>
  <c r="G71" i="2"/>
  <c r="G70" i="2"/>
  <c r="G69" i="2"/>
  <c r="G68" i="2"/>
  <c r="G50" i="2"/>
  <c r="G49" i="2"/>
  <c r="G48" i="2"/>
  <c r="F41" i="2"/>
  <c r="G16" i="2"/>
  <c r="G18" i="2"/>
  <c r="G36" i="2"/>
  <c r="G37" i="2"/>
  <c r="G38" i="2"/>
  <c r="G39" i="2"/>
  <c r="G40" i="2"/>
  <c r="G110" i="2"/>
  <c r="G109" i="2"/>
  <c r="G108" i="2"/>
  <c r="G107" i="2"/>
  <c r="G106" i="2"/>
  <c r="G76" i="2"/>
  <c r="G75" i="2"/>
  <c r="G74" i="2"/>
  <c r="G44" i="2"/>
  <c r="E137" i="2" l="1"/>
  <c r="G10" i="2"/>
  <c r="G105" i="2"/>
  <c r="G7" i="2" s="1"/>
  <c r="G137" i="2"/>
  <c r="G8" i="2" s="1"/>
  <c r="G41" i="2"/>
  <c r="G5" i="2" s="1"/>
  <c r="G73" i="2"/>
  <c r="G6" i="2" s="1"/>
  <c r="C8" i="4" l="1"/>
  <c r="C11" i="4"/>
  <c r="G9" i="2"/>
  <c r="C9" i="4"/>
  <c r="C16" i="4"/>
  <c r="C12" i="4"/>
  <c r="C7" i="4"/>
  <c r="C13" i="4"/>
  <c r="C17" i="4"/>
  <c r="C14" i="4"/>
  <c r="C10" i="4"/>
  <c r="C6" i="4"/>
  <c r="C18" i="4"/>
  <c r="C15" i="4"/>
  <c r="C1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KOLT - ICF</author>
  </authors>
  <commentList>
    <comment ref="C15" authorId="0" shapeId="0" xr:uid="{09BED2B0-0AB3-7E42-8777-8322449FB334}">
      <text>
        <r>
          <rPr>
            <sz val="11"/>
            <color rgb="FF2F2434"/>
            <rFont val="Calibri"/>
            <family val="2"/>
          </rPr>
          <t>ICF: Indicate Note Number Here if applicable.</t>
        </r>
      </text>
    </comment>
    <comment ref="A23" authorId="0" shapeId="0" xr:uid="{38C7406B-4710-42BE-AEA1-5A9B46523B0F}">
      <text>
        <r>
          <rPr>
            <b/>
            <sz val="9"/>
            <color indexed="81"/>
            <rFont val="Tahoma"/>
            <charset val="1"/>
          </rPr>
          <t xml:space="preserve">ICF: Need more rows? See instructions page. </t>
        </r>
        <r>
          <rPr>
            <sz val="9"/>
            <color indexed="81"/>
            <rFont val="Tahoma"/>
            <charset val="1"/>
          </rPr>
          <t xml:space="preserve">
</t>
        </r>
      </text>
    </comment>
    <comment ref="C47" authorId="0" shapeId="0" xr:uid="{7D8B3F3F-97D5-1646-9520-37D1979B6C57}">
      <text>
        <r>
          <rPr>
            <sz val="11"/>
            <color rgb="FF2F2434"/>
            <rFont val="Calibri"/>
            <family val="2"/>
          </rPr>
          <t>ICF: Indicate Note Number Here if applicable.</t>
        </r>
      </text>
    </comment>
    <comment ref="C79" authorId="0" shapeId="0" xr:uid="{2191704C-AD94-3146-A486-2399D9893D4A}">
      <text>
        <r>
          <rPr>
            <sz val="11"/>
            <color theme="1"/>
            <rFont val="Calibri"/>
            <family val="2"/>
          </rPr>
          <t>ICF: Indicate Note Number Here if applicable.</t>
        </r>
      </text>
    </comment>
    <comment ref="C111" authorId="0" shapeId="0" xr:uid="{B51C31E5-F8C0-C244-812F-76FB6B111B17}">
      <text>
        <r>
          <rPr>
            <sz val="11"/>
            <color theme="1"/>
            <rFont val="Calibri"/>
            <family val="2"/>
          </rPr>
          <t>ICF: Indicate Note Number Here if applicable.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Lisa Trautmann</author>
  </authors>
  <commentList>
    <comment ref="B6" authorId="0" shapeId="0" xr:uid="{D3B784A9-0111-964B-BF43-EC0FA6C643B8}">
      <text>
        <r>
          <rPr>
            <sz val="10"/>
            <color rgb="FF000000"/>
            <rFont val="Calibri"/>
            <family val="2"/>
          </rPr>
          <t>ICF: Corresponds to column C in Objective Budget.</t>
        </r>
        <r>
          <rPr>
            <sz val="10"/>
            <color rgb="FF000000"/>
            <rFont val="Calibri"/>
            <family val="2"/>
          </rPr>
          <t xml:space="preserve">
</t>
        </r>
      </text>
    </comment>
  </commentList>
</comments>
</file>

<file path=xl/sharedStrings.xml><?xml version="1.0" encoding="utf-8"?>
<sst xmlns="http://schemas.openxmlformats.org/spreadsheetml/2006/main" count="179" uniqueCount="128">
  <si>
    <t>BUDGET TEMPLATE INSTRUCTIONS</t>
  </si>
  <si>
    <t>PURPOSE</t>
  </si>
  <si>
    <t>This budget template may be used to present the anticipated costs of your proposed project. You are welcome to use your own budget template if it better reflects the needs of your project.</t>
  </si>
  <si>
    <t>GENERAL GUIDANCE</t>
  </si>
  <si>
    <t>1.</t>
  </si>
  <si>
    <t>Complete all sections of the budget template.</t>
  </si>
  <si>
    <t>2.</t>
  </si>
  <si>
    <t>Enter all costs in the currency indicated in the Project Summary section.</t>
  </si>
  <si>
    <t>3.</t>
  </si>
  <si>
    <t>Use separate budget lines for distinct expenses.</t>
  </si>
  <si>
    <t>4.</t>
  </si>
  <si>
    <t>Round figures to whole currency units where possible.</t>
  </si>
  <si>
    <t>5.</t>
  </si>
  <si>
    <t>Ensure that all calculations and totals are accurate.</t>
  </si>
  <si>
    <t>6.</t>
  </si>
  <si>
    <t>The budget should cover the entire project period.</t>
  </si>
  <si>
    <t>7.</t>
  </si>
  <si>
    <t>If costs are estimated, provide your best reasonable estimate based on current market rates.</t>
  </si>
  <si>
    <t>8.</t>
  </si>
  <si>
    <t>Do not enter data into grey cells, as they are calculated automatically.</t>
  </si>
  <si>
    <t>PROJECT SUMMARY</t>
  </si>
  <si>
    <t>Project Title</t>
  </si>
  <si>
    <t>Name of the proposed project.</t>
  </si>
  <si>
    <t>Applicant Organisation</t>
  </si>
  <si>
    <t>Name of the organisation submitting the proposal.</t>
  </si>
  <si>
    <t>Project Duration</t>
  </si>
  <si>
    <t>Total Project Cost</t>
  </si>
  <si>
    <t>Total cost of the project from all funding sources.</t>
  </si>
  <si>
    <t>Amount Requested</t>
  </si>
  <si>
    <t>Amount requested from the International Cancer Foundation.</t>
  </si>
  <si>
    <t>Currency</t>
  </si>
  <si>
    <t>Currency used throughout the budget.</t>
  </si>
  <si>
    <t>The budget is organised by project objective.</t>
  </si>
  <si>
    <t>For each expense:</t>
  </si>
  <si>
    <t>Enter a brief description of the expense in the Expense column.</t>
  </si>
  <si>
    <t>Select the most appropriate Budget Category from the drop-down list.</t>
  </si>
  <si>
    <t>Enter the amount requested from ICF.</t>
  </si>
  <si>
    <t>Enter any Co-Funding or contributions from other sources.</t>
  </si>
  <si>
    <t>The Total Cost column will calculate automatically.</t>
  </si>
  <si>
    <t>CROSS-CUTTING EXPENSES</t>
  </si>
  <si>
    <t>Use the Cross-Cutting Expenses section for costs that support multiple objectives and cannot reasonably be attributed to a single objective.</t>
  </si>
  <si>
    <t>Examples include:</t>
  </si>
  <si>
    <t>•</t>
  </si>
  <si>
    <t>Project coordination and management</t>
  </si>
  <si>
    <t>Financial administration</t>
  </si>
  <si>
    <t>Monitoring and evaluation activities affecting the whole project</t>
  </si>
  <si>
    <t>Shared software subscriptions</t>
  </si>
  <si>
    <t>General communications supporting multiple objectives</t>
  </si>
  <si>
    <t>Please avoid allocating the same expense both to an objective and to the Cross-Cutting Expenses section.</t>
  </si>
  <si>
    <t>BUDGET CATEGORIES</t>
  </si>
  <si>
    <t>Select the category that best describes each expense.</t>
  </si>
  <si>
    <t>Personnel</t>
  </si>
  <si>
    <t>Salaries, wages, benefits, or stipends for project staff.</t>
  </si>
  <si>
    <t>Consultants</t>
  </si>
  <si>
    <t>Fees for external experts, trainers, advisors, or technical specialists.</t>
  </si>
  <si>
    <t>Travel</t>
  </si>
  <si>
    <t>Transportation, accommodation, per diems, and travel-related expenses.</t>
  </si>
  <si>
    <t>Equipment</t>
  </si>
  <si>
    <t>Purchase of equipment required for project implementation.</t>
  </si>
  <si>
    <t>Supplies</t>
  </si>
  <si>
    <t>Consumable items and materials used during the project.</t>
  </si>
  <si>
    <t>Monitoring &amp; Evaluation</t>
  </si>
  <si>
    <t>Data collection, surveys, assessments, and project evaluation activities.</t>
  </si>
  <si>
    <t>Communications</t>
  </si>
  <si>
    <t>Awareness campaigns, printing, outreach materials, media activities, and communications support.</t>
  </si>
  <si>
    <t>Software/Licences/Subscriptions</t>
  </si>
  <si>
    <t>Software subscriptions, licences, databases, and digital tools.</t>
  </si>
  <si>
    <t>Publication Costs</t>
  </si>
  <si>
    <t>Preparation, production, translation, and dissemination of publications or reports.</t>
  </si>
  <si>
    <t>Other Direct Project Costs</t>
  </si>
  <si>
    <t>Project costs that do not fit within the categories above but are necessary for implementation.</t>
  </si>
  <si>
    <t>CO-FUNDING</t>
  </si>
  <si>
    <t>If other organisations, donors, or your organisation will contribute resources to the project, record these amounts in the Co-Funding column.</t>
  </si>
  <si>
    <t>Only include funding that is reasonably expected or already secured.</t>
  </si>
  <si>
    <t>IMPORTANT NOTE</t>
  </si>
  <si>
    <t>BEFORE SUBMISSION</t>
  </si>
  <si>
    <t>Please verify that:</t>
  </si>
  <si>
    <t>All project objectives have been budgeted appropriately.</t>
  </si>
  <si>
    <t>The budget reflects the activities described in the proposal.</t>
  </si>
  <si>
    <t>All figures are entered in the same currency.</t>
  </si>
  <si>
    <t>The Total Project Cost matches the sum of all budget lines.</t>
  </si>
  <si>
    <t>The Amount Requested from ICF exactly matches what is listed in the proposal narrative.</t>
  </si>
  <si>
    <t>Any co-funding has been clearly indicated.</t>
  </si>
  <si>
    <t>The budget is complete, accurate, and free of duplicate costs.</t>
  </si>
  <si>
    <t>OBJECTIVE-BASED BUDGET</t>
  </si>
  <si>
    <t>BUDGET SUMMARY BY OBJECTIVE</t>
  </si>
  <si>
    <t>Objective 1</t>
  </si>
  <si>
    <t>Applicant Organization</t>
  </si>
  <si>
    <t>Objective 2</t>
  </si>
  <si>
    <t>Objective 3</t>
  </si>
  <si>
    <t>Cross-Cutting Expenses</t>
  </si>
  <si>
    <t>Total Requested From ICF</t>
  </si>
  <si>
    <t>OBJECTIVE 1</t>
  </si>
  <si>
    <t>Enter the description of Objective 1 here.</t>
  </si>
  <si>
    <t>Expense</t>
  </si>
  <si>
    <t>Note #</t>
  </si>
  <si>
    <t>Budget Category</t>
  </si>
  <si>
    <t>Requested From ICF</t>
  </si>
  <si>
    <t>Co-Funding</t>
  </si>
  <si>
    <t>OBJECTIVE 1 TOTAL</t>
  </si>
  <si>
    <t>OBJECTIVE 2</t>
  </si>
  <si>
    <t>Enter the description of Objective 2 here.</t>
  </si>
  <si>
    <t>OBJECTIVE 2 TOTAL</t>
  </si>
  <si>
    <t>OBJECTIVE 3</t>
  </si>
  <si>
    <t>Enter the description of Objective 3 here.</t>
  </si>
  <si>
    <t>OBJECTIVE 3 TOTAL</t>
  </si>
  <si>
    <t>Enter shared project-wide expenses that cannot reasonably be assigned to one objective.</t>
  </si>
  <si>
    <t>CROSS-CUTTING EXPENSES TOTAL</t>
  </si>
  <si>
    <t>BUDGET NOTES</t>
  </si>
  <si>
    <t>Select a Note Number used in Objective Budget column C and add the supporting explanation.</t>
  </si>
  <si>
    <t>Note Number</t>
  </si>
  <si>
    <t>Note</t>
  </si>
  <si>
    <t>CATEGORY SUMMARY</t>
  </si>
  <si>
    <t>Total Cost</t>
  </si>
  <si>
    <t>TOTAL</t>
  </si>
  <si>
    <t>Indirect Costs/Overhead</t>
  </si>
  <si>
    <t>Lists</t>
  </si>
  <si>
    <t>Training Costs</t>
  </si>
  <si>
    <t>Event Costs</t>
  </si>
  <si>
    <t>Each objective and the Cross-Cutting Expenses section include up to 25 prepared expense rows. 
To display additional rows, select the surrounding row numbers, right-click, and choose Unhide.</t>
  </si>
  <si>
    <t>How many months anticipated for the project.</t>
  </si>
  <si>
    <t>BUDGET INSTRUCTIONS</t>
  </si>
  <si>
    <t xml:space="preserve">If you need more space to explain an expense, select a Note # and type your explanation on the "Notes" sheet, indicating the corresponding Note # from the Budget. </t>
  </si>
  <si>
    <t xml:space="preserve">Venue hire, catering, participant materials, supplies, etc for all non-training events. </t>
  </si>
  <si>
    <t>Venue hire, catering, participant materials, training supplies, etc for all training events.</t>
  </si>
  <si>
    <t>Overhead/Indirect Costs</t>
  </si>
  <si>
    <t xml:space="preserve">Support for general organisational operation expenses not directly attributable to the specific project funded by the grant. See Important Note below. </t>
  </si>
  <si>
    <t>Overhead/Indirect costs, if requested, should be included within the Cross-Cutting Expenses section and should not exceed 10% of the total amount requested from ICF.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</si>
</sst>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ont>
    <font>
      <sz val="10"/>
      <color rgb="FF2F2434"/>
      <name val="Eina 03"/>
    </font>
    <font>
      <b/>
      <sz val="22"/>
      <color rgb="FF601E82"/>
      <name val="Eina 03"/>
    </font>
    <font>
      <b/>
      <sz val="11"/>
      <color rgb="FFFFFFFF"/>
      <name val="Eina 03"/>
    </font>
    <font>
      <sz val="10"/>
      <color rgb="FF601E82"/>
      <name val="Eina 03"/>
    </font>
    <font>
      <sz val="10"/>
      <color rgb="FF2F2434"/>
      <name val="Aptos"/>
    </font>
    <font>
      <sz val="11"/>
      <color theme="1"/>
      <name val="Calibri"/>
      <family val="2"/>
    </font>
    <font>
      <sz val="12"/>
      <color rgb="FF2F2434"/>
      <name val="Eina 03"/>
    </font>
    <font>
      <sz val="12"/>
      <color theme="1"/>
      <name val="Calibri"/>
      <family val="2"/>
    </font>
    <font>
      <b/>
      <sz val="12"/>
      <color rgb="FF601E82"/>
      <name val="Eina 03"/>
    </font>
    <font>
      <b/>
      <sz val="12"/>
      <color rgb="FFFFFFFF"/>
      <name val="Eina 03"/>
    </font>
    <font>
      <b/>
      <sz val="12"/>
      <color theme="6" tint="-0.249977111117893"/>
      <name val="Eina 03"/>
    </font>
    <font>
      <i/>
      <sz val="12"/>
      <color rgb="FF2F2434"/>
      <name val="Eina 03"/>
    </font>
    <font>
      <b/>
      <sz val="12"/>
      <color theme="5" tint="-0.249977111117893"/>
      <name val="Eina 03"/>
    </font>
    <font>
      <b/>
      <sz val="12"/>
      <color theme="7" tint="-0.249977111117893"/>
      <name val="Eina 03"/>
    </font>
    <font>
      <sz val="12"/>
      <color theme="0"/>
      <name val="Eina 03"/>
    </font>
    <font>
      <b/>
      <sz val="12"/>
      <color theme="0"/>
      <name val="Eina 03"/>
    </font>
    <font>
      <sz val="12"/>
      <color theme="0"/>
      <name val="Calibri"/>
      <family val="2"/>
    </font>
    <font>
      <sz val="12"/>
      <color rgb="FF601E82"/>
      <name val="Eina 03"/>
    </font>
    <font>
      <i/>
      <sz val="12"/>
      <color rgb="FF6F5C75"/>
      <name val="Eina 03"/>
    </font>
    <font>
      <sz val="12"/>
      <name val="Eina 03"/>
    </font>
    <font>
      <sz val="12"/>
      <name val="Calibri"/>
      <family val="2"/>
    </font>
    <font>
      <sz val="11"/>
      <color rgb="FF2F2434"/>
      <name val="Calibri"/>
      <family val="2"/>
    </font>
    <font>
      <sz val="12"/>
      <color theme="5" tint="-0.249977111117893"/>
      <name val="Eina 03"/>
    </font>
    <font>
      <sz val="12"/>
      <color theme="6" tint="-0.249977111117893"/>
      <name val="Eina 03"/>
    </font>
    <font>
      <sz val="12"/>
      <color theme="7" tint="-0.249977111117893"/>
      <name val="Eina 03"/>
    </font>
    <font>
      <sz val="12"/>
      <color theme="4"/>
      <name val="Eina 03"/>
    </font>
    <font>
      <sz val="9"/>
      <color theme="0"/>
      <name val="Eina 03"/>
    </font>
    <font>
      <sz val="10"/>
      <color rgb="FF000000"/>
      <name val="Calibri"/>
      <family val="2"/>
    </font>
    <font>
      <sz val="9"/>
      <color indexed="81"/>
      <name val="Tahoma"/>
      <charset val="1"/>
    </font>
    <font>
      <b/>
      <sz val="9"/>
      <color indexed="81"/>
      <name val="Tahoma"/>
      <charset val="1"/>
    </font>
  </fonts>
  <fills count="20">
    <fill>
      <patternFill patternType="none"/>
    </fill>
    <fill>
      <patternFill patternType="gray125"/>
    </fill>
    <fill>
      <patternFill patternType="solid">
        <fgColor rgb="FFFFFFFF"/>
      </patternFill>
    </fill>
    <fill>
      <patternFill patternType="solid">
        <fgColor rgb="FF601E82"/>
      </patternFill>
    </fill>
    <fill>
      <patternFill patternType="solid">
        <fgColor rgb="FFF3EDF6"/>
      </patternFill>
    </fill>
    <fill>
      <patternFill patternType="solid">
        <fgColor rgb="FF14A386"/>
      </patternFill>
    </fill>
    <fill>
      <patternFill patternType="solid">
        <fgColor rgb="FFEAF7F4"/>
      </patternFill>
    </fill>
    <fill>
      <patternFill patternType="solid">
        <fgColor rgb="FFEE570E"/>
      </patternFill>
    </fill>
    <fill>
      <patternFill patternType="solid">
        <fgColor rgb="FFF59B00"/>
      </patternFill>
    </fill>
    <fill>
      <patternFill patternType="solid">
        <fgColor rgb="FFFFF1E9"/>
      </patternFill>
    </fill>
    <fill>
      <patternFill patternType="solid">
        <fgColor rgb="FFFFF7E4"/>
      </patternFill>
    </fill>
    <fill>
      <patternFill patternType="solid">
        <fgColor rgb="FFFFFFFF"/>
      </patternFill>
    </fill>
    <fill>
      <patternFill patternType="solid">
        <fgColor theme="5" tint="0.79998168889431442"/>
        <bgColor indexed="64"/>
      </patternFill>
    </fill>
    <fill>
      <patternFill patternType="solid">
        <fgColor theme="4"/>
        <bgColor indexed="64"/>
      </patternFill>
    </fill>
    <fill>
      <patternFill patternType="solid">
        <fgColor theme="1" tint="0.89999084444715716"/>
        <bgColor indexed="64"/>
      </patternFill>
    </fill>
    <fill>
      <patternFill patternType="solid">
        <fgColor theme="6"/>
        <bgColor indexed="64"/>
      </patternFill>
    </fill>
    <fill>
      <patternFill patternType="solid">
        <fgColor theme="0" tint="-4.9989318521683403E-2"/>
        <bgColor indexed="64"/>
      </patternFill>
    </fill>
    <fill>
      <patternFill patternType="solid">
        <fgColor theme="5"/>
        <bgColor indexed="64"/>
      </patternFill>
    </fill>
    <fill>
      <patternFill patternType="solid">
        <fgColor theme="7"/>
        <bgColor indexed="64"/>
      </patternFill>
    </fill>
    <fill>
      <patternFill patternType="solid">
        <fgColor rgb="FFF3EDF6"/>
        <bgColor indexed="64"/>
      </patternFill>
    </fill>
  </fills>
  <borders count="30">
    <border>
      <left/>
      <right/>
      <top/>
      <bottom/>
      <diagonal/>
    </border>
    <border>
      <left/>
      <right/>
      <top/>
      <bottom/>
      <diagonal/>
    </border>
    <border>
      <left style="thin">
        <color rgb="FF601E82"/>
      </left>
      <right/>
      <top style="thin">
        <color rgb="FF601E82"/>
      </top>
      <bottom style="thin">
        <color rgb="FF601E82"/>
      </bottom>
      <diagonal/>
    </border>
    <border>
      <left/>
      <right/>
      <top style="thin">
        <color rgb="FF601E82"/>
      </top>
      <bottom style="thin">
        <color rgb="FF601E82"/>
      </bottom>
      <diagonal/>
    </border>
    <border>
      <left/>
      <right style="thin">
        <color rgb="FF601E82"/>
      </right>
      <top style="thin">
        <color rgb="FF601E82"/>
      </top>
      <bottom style="thin">
        <color rgb="FF601E82"/>
      </bottom>
      <diagonal/>
    </border>
    <border>
      <left style="thin">
        <color rgb="FFD8D1DC"/>
      </left>
      <right/>
      <top style="thin">
        <color rgb="FFD8D1DC"/>
      </top>
      <bottom style="thin">
        <color rgb="FFD8D1DC"/>
      </bottom>
      <diagonal/>
    </border>
    <border>
      <left/>
      <right style="thin">
        <color rgb="FFD8D1DC"/>
      </right>
      <top style="thin">
        <color rgb="FFD8D1DC"/>
      </top>
      <bottom style="thin">
        <color rgb="FFD8D1DC"/>
      </bottom>
      <diagonal/>
    </border>
    <border>
      <left style="thin">
        <color rgb="FFD8D1DC"/>
      </left>
      <right/>
      <top style="thin">
        <color rgb="FFD8D1DC"/>
      </top>
      <bottom style="thin">
        <color rgb="FFD8D1DC"/>
      </bottom>
      <diagonal/>
    </border>
    <border>
      <left/>
      <right style="thin">
        <color rgb="FFD8D1DC"/>
      </right>
      <top style="thin">
        <color rgb="FFD8D1DC"/>
      </top>
      <bottom style="thin">
        <color rgb="FFD8D1DC"/>
      </bottom>
      <diagonal/>
    </border>
    <border>
      <left style="thin">
        <color rgb="FFD8D1DC"/>
      </left>
      <right style="thin">
        <color rgb="FFD8D1DC"/>
      </right>
      <top style="thin">
        <color rgb="FFD8D1DC"/>
      </top>
      <bottom style="thin">
        <color rgb="FFD8D1DC"/>
      </bottom>
      <diagonal/>
    </border>
    <border>
      <left style="thin">
        <color rgb="FF14A386"/>
      </left>
      <right/>
      <top style="thin">
        <color rgb="FF14A386"/>
      </top>
      <bottom style="thin">
        <color rgb="FF14A386"/>
      </bottom>
      <diagonal/>
    </border>
    <border>
      <left/>
      <right/>
      <top style="thin">
        <color rgb="FF14A386"/>
      </top>
      <bottom style="thin">
        <color rgb="FF14A386"/>
      </bottom>
      <diagonal/>
    </border>
    <border>
      <left/>
      <right style="thin">
        <color rgb="FF14A386"/>
      </right>
      <top style="thin">
        <color rgb="FF14A386"/>
      </top>
      <bottom style="thin">
        <color rgb="FF14A386"/>
      </bottom>
      <diagonal/>
    </border>
    <border>
      <left style="thin">
        <color rgb="FFEE570E"/>
      </left>
      <right/>
      <top style="thin">
        <color rgb="FFEE570E"/>
      </top>
      <bottom style="thin">
        <color rgb="FFEE570E"/>
      </bottom>
      <diagonal/>
    </border>
    <border>
      <left/>
      <right/>
      <top style="thin">
        <color rgb="FFEE570E"/>
      </top>
      <bottom style="thin">
        <color rgb="FFEE570E"/>
      </bottom>
      <diagonal/>
    </border>
    <border>
      <left/>
      <right style="thin">
        <color rgb="FFEE570E"/>
      </right>
      <top style="thin">
        <color rgb="FFEE570E"/>
      </top>
      <bottom style="thin">
        <color rgb="FFEE570E"/>
      </bottom>
      <diagonal/>
    </border>
    <border>
      <left style="thin">
        <color rgb="FFF59B00"/>
      </left>
      <right/>
      <top style="thin">
        <color rgb="FFF59B00"/>
      </top>
      <bottom style="thin">
        <color rgb="FFF59B00"/>
      </bottom>
      <diagonal/>
    </border>
    <border>
      <left/>
      <right/>
      <top style="thin">
        <color rgb="FFF59B00"/>
      </top>
      <bottom style="thin">
        <color rgb="FFF59B00"/>
      </bottom>
      <diagonal/>
    </border>
    <border>
      <left/>
      <right style="thin">
        <color rgb="FFF59B00"/>
      </right>
      <top style="thin">
        <color rgb="FFF59B00"/>
      </top>
      <bottom style="thin">
        <color rgb="FFF59B00"/>
      </bottom>
      <diagonal/>
    </border>
    <border>
      <left/>
      <right/>
      <top style="thin">
        <color rgb="FFD8D1DC"/>
      </top>
      <bottom style="thin">
        <color rgb="FFD8D1DC"/>
      </bottom>
      <diagonal/>
    </border>
    <border>
      <left style="thin">
        <color rgb="FFEE570E"/>
      </left>
      <right/>
      <top/>
      <bottom/>
      <diagonal/>
    </border>
    <border>
      <left style="thin">
        <color rgb="FFFFFFFF"/>
      </left>
      <right style="thin">
        <color rgb="FFFFFFFF"/>
      </right>
      <top style="thin">
        <color rgb="FFFFFFFF"/>
      </top>
      <bottom/>
      <diagonal/>
    </border>
    <border>
      <left/>
      <right/>
      <top style="thin">
        <color theme="0" tint="-0.24994659260841701"/>
      </top>
      <bottom/>
      <diagonal/>
    </border>
    <border>
      <left/>
      <right/>
      <top/>
      <bottom style="thin">
        <color theme="0" tint="-0.24994659260841701"/>
      </bottom>
      <diagonal/>
    </border>
    <border>
      <left style="thin">
        <color rgb="FF601E82"/>
      </left>
      <right/>
      <top style="thin">
        <color rgb="FF601E82"/>
      </top>
      <bottom/>
      <diagonal/>
    </border>
    <border>
      <left/>
      <right style="thin">
        <color rgb="FF601E82"/>
      </right>
      <top style="thin">
        <color rgb="FF601E82"/>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right style="thin">
        <color theme="0" tint="-0.24994659260841701"/>
      </right>
      <top style="thin">
        <color theme="0" tint="-0.24994659260841701"/>
      </top>
      <bottom/>
      <diagonal/>
    </border>
    <border>
      <left/>
      <right style="thin">
        <color theme="0" tint="-0.24994659260841701"/>
      </right>
      <top/>
      <bottom/>
      <diagonal/>
    </border>
  </borders>
  <cellStyleXfs count="1">
    <xf numFmtId="0" fontId="0" fillId="0" borderId="0"/>
  </cellStyleXfs>
  <cellXfs count="144">
    <xf numFmtId="0" fontId="0" fillId="0" borderId="0" xfId="0"/>
    <xf numFmtId="0" fontId="1" fillId="2" borderId="0" xfId="0" applyFont="1" applyFill="1" applyAlignment="1">
      <alignment vertical="center"/>
    </xf>
    <xf numFmtId="0" fontId="5" fillId="11" borderId="0" xfId="0" applyFont="1" applyFill="1"/>
    <xf numFmtId="1" fontId="5" fillId="11" borderId="0" xfId="0" applyNumberFormat="1" applyFont="1" applyFill="1" applyAlignment="1">
      <alignment horizontal="center"/>
    </xf>
    <xf numFmtId="0" fontId="7" fillId="2" borderId="0" xfId="0" applyFont="1" applyFill="1" applyAlignment="1">
      <alignment vertical="center"/>
    </xf>
    <xf numFmtId="0" fontId="8" fillId="0" borderId="0" xfId="0" applyFont="1"/>
    <xf numFmtId="0" fontId="15" fillId="13" borderId="1" xfId="0" applyFont="1" applyFill="1" applyBorder="1" applyAlignment="1">
      <alignment vertical="center"/>
    </xf>
    <xf numFmtId="0" fontId="15" fillId="0" borderId="0" xfId="0" applyFont="1" applyAlignment="1">
      <alignment vertical="center"/>
    </xf>
    <xf numFmtId="0" fontId="17" fillId="0" borderId="0" xfId="0" applyFont="1"/>
    <xf numFmtId="0" fontId="16" fillId="13" borderId="1" xfId="0" applyFont="1" applyFill="1" applyBorder="1" applyAlignment="1">
      <alignment horizontal="left" vertical="center" wrapText="1"/>
    </xf>
    <xf numFmtId="0" fontId="16" fillId="15" borderId="1" xfId="0" applyFont="1" applyFill="1" applyBorder="1" applyAlignment="1">
      <alignment horizontal="left" vertical="center" wrapText="1"/>
    </xf>
    <xf numFmtId="0" fontId="15" fillId="15" borderId="1" xfId="0" applyFont="1" applyFill="1" applyBorder="1" applyAlignment="1">
      <alignment vertical="center"/>
    </xf>
    <xf numFmtId="0" fontId="15" fillId="17" borderId="1" xfId="0" applyFont="1" applyFill="1" applyBorder="1" applyAlignment="1">
      <alignment vertical="center"/>
    </xf>
    <xf numFmtId="0" fontId="16" fillId="17" borderId="1" xfId="0" applyFont="1" applyFill="1" applyBorder="1" applyAlignment="1">
      <alignment horizontal="left" vertical="center" wrapText="1"/>
    </xf>
    <xf numFmtId="0" fontId="5" fillId="11" borderId="1" xfId="0" applyFont="1" applyFill="1" applyBorder="1"/>
    <xf numFmtId="0" fontId="16" fillId="18" borderId="1" xfId="0" applyFont="1" applyFill="1" applyBorder="1" applyAlignment="1">
      <alignment horizontal="left" vertical="center" wrapText="1"/>
    </xf>
    <xf numFmtId="0" fontId="15" fillId="18" borderId="1" xfId="0" applyFont="1" applyFill="1" applyBorder="1" applyAlignment="1">
      <alignment vertical="center"/>
    </xf>
    <xf numFmtId="0" fontId="10" fillId="3" borderId="24" xfId="0" applyFont="1" applyFill="1" applyBorder="1" applyAlignment="1">
      <alignment vertical="center"/>
    </xf>
    <xf numFmtId="0" fontId="10" fillId="13" borderId="10" xfId="0" applyFont="1" applyFill="1" applyBorder="1" applyAlignment="1">
      <alignment horizontal="left" vertical="center"/>
    </xf>
    <xf numFmtId="0" fontId="10" fillId="13" borderId="11" xfId="0" applyFont="1" applyFill="1" applyBorder="1" applyAlignment="1">
      <alignment horizontal="left" vertical="center"/>
    </xf>
    <xf numFmtId="0" fontId="18" fillId="4" borderId="7" xfId="0" applyFont="1" applyFill="1" applyBorder="1" applyAlignment="1">
      <alignment vertical="center"/>
    </xf>
    <xf numFmtId="0" fontId="7" fillId="14" borderId="5" xfId="0" applyFont="1" applyFill="1" applyBorder="1" applyAlignment="1">
      <alignment vertical="center"/>
    </xf>
    <xf numFmtId="0" fontId="7" fillId="14" borderId="6" xfId="0" applyFont="1" applyFill="1" applyBorder="1" applyAlignment="1">
      <alignment vertical="center"/>
    </xf>
    <xf numFmtId="0" fontId="10" fillId="13" borderId="2" xfId="0" applyFont="1" applyFill="1" applyBorder="1" applyAlignment="1">
      <alignment vertical="center"/>
    </xf>
    <xf numFmtId="0" fontId="10" fillId="13" borderId="4" xfId="0" applyFont="1" applyFill="1" applyBorder="1" applyAlignment="1">
      <alignment vertical="center"/>
    </xf>
    <xf numFmtId="0" fontId="7" fillId="2" borderId="0" xfId="0" applyFont="1" applyFill="1" applyAlignment="1">
      <alignment horizontal="left" vertical="center"/>
    </xf>
    <xf numFmtId="0" fontId="8" fillId="0" borderId="0" xfId="0" applyFont="1" applyAlignment="1">
      <alignment horizontal="left" vertical="center"/>
    </xf>
    <xf numFmtId="0" fontId="20" fillId="0" borderId="0" xfId="0" applyFont="1" applyAlignment="1">
      <alignment vertical="center"/>
    </xf>
    <xf numFmtId="0" fontId="21" fillId="0" borderId="0" xfId="0" applyFont="1"/>
    <xf numFmtId="0" fontId="10" fillId="3" borderId="21" xfId="0" applyFont="1" applyFill="1" applyBorder="1" applyAlignment="1">
      <alignment horizontal="center" vertical="center" wrapText="1"/>
    </xf>
    <xf numFmtId="0" fontId="17" fillId="13" borderId="0" xfId="0" applyFont="1" applyFill="1"/>
    <xf numFmtId="3" fontId="17" fillId="13" borderId="0" xfId="0" applyNumberFormat="1" applyFont="1" applyFill="1"/>
    <xf numFmtId="0" fontId="23" fillId="16" borderId="1" xfId="0" applyFont="1" applyFill="1" applyBorder="1" applyAlignment="1">
      <alignment vertical="center"/>
    </xf>
    <xf numFmtId="0" fontId="23" fillId="16" borderId="23" xfId="0" applyFont="1" applyFill="1" applyBorder="1" applyAlignment="1">
      <alignment vertical="center"/>
    </xf>
    <xf numFmtId="0" fontId="24" fillId="16" borderId="22" xfId="0" applyFont="1" applyFill="1" applyBorder="1" applyAlignment="1">
      <alignment vertical="center"/>
    </xf>
    <xf numFmtId="0" fontId="24" fillId="16" borderId="1" xfId="0" applyFont="1" applyFill="1" applyBorder="1" applyAlignment="1">
      <alignment vertical="center"/>
    </xf>
    <xf numFmtId="0" fontId="24" fillId="16" borderId="23" xfId="0" applyFont="1" applyFill="1" applyBorder="1" applyAlignment="1">
      <alignment vertical="center"/>
    </xf>
    <xf numFmtId="0" fontId="25" fillId="16" borderId="22" xfId="0" applyFont="1" applyFill="1" applyBorder="1" applyAlignment="1">
      <alignment vertical="center"/>
    </xf>
    <xf numFmtId="0" fontId="25" fillId="16" borderId="1" xfId="0" applyFont="1" applyFill="1" applyBorder="1" applyAlignment="1">
      <alignment vertical="center"/>
    </xf>
    <xf numFmtId="0" fontId="25" fillId="16" borderId="23" xfId="0" applyFont="1" applyFill="1" applyBorder="1" applyAlignment="1">
      <alignment vertical="center"/>
    </xf>
    <xf numFmtId="0" fontId="26" fillId="16" borderId="22" xfId="0" applyFont="1" applyFill="1" applyBorder="1" applyAlignment="1">
      <alignment vertical="center"/>
    </xf>
    <xf numFmtId="0" fontId="26" fillId="16" borderId="1" xfId="0" applyFont="1" applyFill="1" applyBorder="1" applyAlignment="1">
      <alignment vertical="center"/>
    </xf>
    <xf numFmtId="0" fontId="26" fillId="16" borderId="23" xfId="0" applyFont="1" applyFill="1" applyBorder="1" applyAlignment="1">
      <alignment vertical="center"/>
    </xf>
    <xf numFmtId="0" fontId="10" fillId="3" borderId="1" xfId="0" applyFont="1" applyFill="1" applyBorder="1" applyAlignment="1">
      <alignment horizontal="center" vertical="center" wrapText="1"/>
    </xf>
    <xf numFmtId="0" fontId="10" fillId="3" borderId="21" xfId="0" applyFont="1" applyFill="1" applyBorder="1" applyAlignment="1">
      <alignment horizontal="left" vertical="center" wrapText="1"/>
    </xf>
    <xf numFmtId="0" fontId="7" fillId="2" borderId="26" xfId="0" applyFont="1" applyFill="1" applyBorder="1" applyAlignment="1">
      <alignment vertical="center"/>
    </xf>
    <xf numFmtId="3" fontId="18" fillId="16" borderId="28" xfId="0" applyNumberFormat="1" applyFont="1" applyFill="1" applyBorder="1" applyAlignment="1">
      <alignment horizontal="right" vertical="center"/>
    </xf>
    <xf numFmtId="0" fontId="7" fillId="2" borderId="27" xfId="0" applyFont="1" applyFill="1" applyBorder="1" applyAlignment="1">
      <alignment vertical="center"/>
    </xf>
    <xf numFmtId="3" fontId="18" fillId="16" borderId="29" xfId="0" applyNumberFormat="1" applyFont="1" applyFill="1" applyBorder="1" applyAlignment="1">
      <alignment horizontal="right" vertical="center"/>
    </xf>
    <xf numFmtId="0" fontId="20" fillId="0" borderId="22" xfId="0" applyFont="1" applyBorder="1" applyAlignment="1" applyProtection="1">
      <alignment vertical="center"/>
      <protection locked="0"/>
    </xf>
    <xf numFmtId="0" fontId="20" fillId="0" borderId="22" xfId="0" applyFont="1" applyBorder="1" applyAlignment="1" applyProtection="1">
      <alignment horizontal="center" vertical="center"/>
      <protection locked="0"/>
    </xf>
    <xf numFmtId="0" fontId="20" fillId="0" borderId="1" xfId="0" applyFont="1" applyBorder="1" applyAlignment="1" applyProtection="1">
      <alignment vertical="center"/>
      <protection locked="0"/>
    </xf>
    <xf numFmtId="0" fontId="20" fillId="0" borderId="1" xfId="0" applyFont="1" applyBorder="1" applyAlignment="1" applyProtection="1">
      <alignment horizontal="center" vertical="center"/>
      <protection locked="0"/>
    </xf>
    <xf numFmtId="0" fontId="20" fillId="0" borderId="23" xfId="0" applyFont="1" applyBorder="1" applyAlignment="1" applyProtection="1">
      <alignment vertical="center"/>
      <protection locked="0"/>
    </xf>
    <xf numFmtId="0" fontId="20" fillId="0" borderId="23" xfId="0" applyFont="1" applyBorder="1" applyAlignment="1" applyProtection="1">
      <alignment horizontal="center" vertical="center"/>
      <protection locked="0"/>
    </xf>
    <xf numFmtId="0" fontId="27" fillId="13" borderId="1" xfId="0" applyFont="1" applyFill="1" applyBorder="1" applyAlignment="1">
      <alignment horizontal="center" vertical="center" wrapText="1"/>
    </xf>
    <xf numFmtId="49" fontId="9" fillId="4" borderId="9" xfId="0" applyNumberFormat="1" applyFont="1" applyFill="1" applyBorder="1" applyAlignment="1">
      <alignment horizontal="center"/>
    </xf>
    <xf numFmtId="49" fontId="13" fillId="12" borderId="9" xfId="0" applyNumberFormat="1" applyFont="1" applyFill="1" applyBorder="1" applyAlignment="1">
      <alignment horizontal="center"/>
    </xf>
    <xf numFmtId="49" fontId="7" fillId="2" borderId="0" xfId="0" applyNumberFormat="1" applyFont="1" applyFill="1" applyAlignment="1">
      <alignment vertical="center"/>
    </xf>
    <xf numFmtId="49" fontId="8" fillId="0" borderId="0" xfId="0" applyNumberFormat="1" applyFont="1"/>
    <xf numFmtId="49" fontId="8" fillId="0" borderId="0" xfId="0" applyNumberFormat="1" applyFont="1" applyAlignment="1">
      <alignment vertical="center"/>
    </xf>
    <xf numFmtId="49" fontId="7" fillId="2" borderId="0" xfId="0" applyNumberFormat="1" applyFont="1" applyFill="1"/>
    <xf numFmtId="49" fontId="7" fillId="19" borderId="0" xfId="0" applyNumberFormat="1" applyFont="1" applyFill="1" applyAlignment="1">
      <alignment vertical="center"/>
    </xf>
    <xf numFmtId="49" fontId="7" fillId="2" borderId="0" xfId="0" applyNumberFormat="1" applyFont="1" applyFill="1" applyAlignment="1">
      <alignment vertical="top"/>
    </xf>
    <xf numFmtId="49" fontId="8" fillId="0" borderId="0" xfId="0" applyNumberFormat="1" applyFont="1" applyAlignment="1">
      <alignment vertical="top"/>
    </xf>
    <xf numFmtId="0" fontId="7" fillId="2" borderId="1" xfId="0" applyFont="1" applyFill="1" applyBorder="1" applyAlignment="1" applyProtection="1">
      <alignment vertical="top" wrapText="1"/>
      <protection locked="0"/>
    </xf>
    <xf numFmtId="0" fontId="7" fillId="2" borderId="0" xfId="0" applyFont="1" applyFill="1" applyAlignment="1" applyProtection="1">
      <alignment vertical="center"/>
      <protection locked="0"/>
    </xf>
    <xf numFmtId="0" fontId="7" fillId="2" borderId="1" xfId="0" applyFont="1" applyFill="1" applyBorder="1" applyAlignment="1" applyProtection="1">
      <alignment horizontal="center" vertical="center" wrapText="1"/>
      <protection locked="0"/>
    </xf>
    <xf numFmtId="49" fontId="14" fillId="10" borderId="7" xfId="0" applyNumberFormat="1" applyFont="1" applyFill="1" applyBorder="1" applyAlignment="1">
      <alignment horizontal="left" wrapText="1"/>
    </xf>
    <xf numFmtId="49" fontId="14" fillId="10" borderId="8" xfId="0" applyNumberFormat="1" applyFont="1" applyFill="1" applyBorder="1" applyAlignment="1">
      <alignment horizontal="left" wrapText="1"/>
    </xf>
    <xf numFmtId="49" fontId="7" fillId="2" borderId="7" xfId="0" applyNumberFormat="1" applyFont="1" applyFill="1" applyBorder="1" applyAlignment="1">
      <alignment horizontal="left" wrapText="1"/>
    </xf>
    <xf numFmtId="49" fontId="7" fillId="2" borderId="19" xfId="0" applyNumberFormat="1" applyFont="1" applyFill="1" applyBorder="1" applyAlignment="1">
      <alignment horizontal="left" wrapText="1"/>
    </xf>
    <xf numFmtId="49" fontId="7" fillId="2" borderId="8" xfId="0" applyNumberFormat="1" applyFont="1" applyFill="1" applyBorder="1" applyAlignment="1">
      <alignment horizontal="left" wrapText="1"/>
    </xf>
    <xf numFmtId="49" fontId="2" fillId="2" borderId="0" xfId="0" applyNumberFormat="1" applyFont="1" applyFill="1" applyAlignment="1">
      <alignment horizontal="left" vertical="center"/>
    </xf>
    <xf numFmtId="49" fontId="10" fillId="3" borderId="2" xfId="0" applyNumberFormat="1" applyFont="1" applyFill="1" applyBorder="1" applyAlignment="1">
      <alignment horizontal="left" vertical="center"/>
    </xf>
    <xf numFmtId="49" fontId="10" fillId="3" borderId="3" xfId="0" applyNumberFormat="1" applyFont="1" applyFill="1" applyBorder="1" applyAlignment="1">
      <alignment horizontal="left" vertical="center"/>
    </xf>
    <xf numFmtId="49" fontId="10" fillId="3" borderId="4" xfId="0" applyNumberFormat="1" applyFont="1" applyFill="1" applyBorder="1" applyAlignment="1">
      <alignment horizontal="left" vertical="center"/>
    </xf>
    <xf numFmtId="49" fontId="7" fillId="2" borderId="5" xfId="0" applyNumberFormat="1" applyFont="1" applyFill="1" applyBorder="1" applyAlignment="1">
      <alignment vertical="center" wrapText="1"/>
    </xf>
    <xf numFmtId="49" fontId="7" fillId="2" borderId="19" xfId="0" applyNumberFormat="1" applyFont="1" applyFill="1" applyBorder="1" applyAlignment="1">
      <alignment vertical="center" wrapText="1"/>
    </xf>
    <xf numFmtId="49" fontId="7" fillId="2" borderId="6" xfId="0" applyNumberFormat="1" applyFont="1" applyFill="1" applyBorder="1" applyAlignment="1">
      <alignment vertical="center" wrapText="1"/>
    </xf>
    <xf numFmtId="49" fontId="7" fillId="2" borderId="5" xfId="0" applyNumberFormat="1" applyFont="1" applyFill="1" applyBorder="1" applyAlignment="1">
      <alignment wrapText="1"/>
    </xf>
    <xf numFmtId="49" fontId="7" fillId="2" borderId="19" xfId="0" applyNumberFormat="1" applyFont="1" applyFill="1" applyBorder="1" applyAlignment="1">
      <alignment wrapText="1"/>
    </xf>
    <xf numFmtId="49" fontId="7" fillId="2" borderId="6" xfId="0" applyNumberFormat="1" applyFont="1" applyFill="1" applyBorder="1" applyAlignment="1">
      <alignment wrapText="1"/>
    </xf>
    <xf numFmtId="49" fontId="10" fillId="5" borderId="10" xfId="0" applyNumberFormat="1" applyFont="1" applyFill="1" applyBorder="1" applyAlignment="1">
      <alignment horizontal="left" vertical="center"/>
    </xf>
    <xf numFmtId="49" fontId="10" fillId="5" borderId="11" xfId="0" applyNumberFormat="1" applyFont="1" applyFill="1" applyBorder="1" applyAlignment="1">
      <alignment horizontal="left" vertical="center"/>
    </xf>
    <xf numFmtId="49" fontId="10" fillId="5" borderId="12" xfId="0" applyNumberFormat="1" applyFont="1" applyFill="1" applyBorder="1" applyAlignment="1">
      <alignment horizontal="left" vertical="center"/>
    </xf>
    <xf numFmtId="49" fontId="11" fillId="6" borderId="5" xfId="0" applyNumberFormat="1" applyFont="1" applyFill="1" applyBorder="1" applyAlignment="1">
      <alignment wrapText="1"/>
    </xf>
    <xf numFmtId="49" fontId="11" fillId="6" borderId="6" xfId="0" applyNumberFormat="1" applyFont="1" applyFill="1" applyBorder="1" applyAlignment="1">
      <alignment wrapText="1"/>
    </xf>
    <xf numFmtId="49" fontId="10" fillId="7" borderId="13" xfId="0" applyNumberFormat="1" applyFont="1" applyFill="1" applyBorder="1" applyAlignment="1">
      <alignment horizontal="left" vertical="center"/>
    </xf>
    <xf numFmtId="49" fontId="10" fillId="7" borderId="14" xfId="0" applyNumberFormat="1" applyFont="1" applyFill="1" applyBorder="1" applyAlignment="1">
      <alignment horizontal="left" vertical="center"/>
    </xf>
    <xf numFmtId="49" fontId="10" fillId="7" borderId="15" xfId="0" applyNumberFormat="1" applyFont="1" applyFill="1" applyBorder="1" applyAlignment="1">
      <alignment horizontal="left" vertical="center"/>
    </xf>
    <xf numFmtId="49" fontId="7" fillId="9" borderId="5" xfId="0" applyNumberFormat="1" applyFont="1" applyFill="1" applyBorder="1" applyAlignment="1">
      <alignment wrapText="1"/>
    </xf>
    <xf numFmtId="49" fontId="7" fillId="9" borderId="19" xfId="0" applyNumberFormat="1" applyFont="1" applyFill="1" applyBorder="1" applyAlignment="1">
      <alignment wrapText="1"/>
    </xf>
    <xf numFmtId="49" fontId="7" fillId="9" borderId="6" xfId="0" applyNumberFormat="1" applyFont="1" applyFill="1" applyBorder="1" applyAlignment="1">
      <alignment wrapText="1"/>
    </xf>
    <xf numFmtId="49" fontId="7" fillId="2" borderId="7" xfId="0" applyNumberFormat="1" applyFont="1" applyFill="1" applyBorder="1" applyAlignment="1">
      <alignment wrapText="1"/>
    </xf>
    <xf numFmtId="49" fontId="7" fillId="2" borderId="8" xfId="0" applyNumberFormat="1" applyFont="1" applyFill="1" applyBorder="1" applyAlignment="1">
      <alignment wrapText="1"/>
    </xf>
    <xf numFmtId="49" fontId="12" fillId="4" borderId="5" xfId="0" applyNumberFormat="1" applyFont="1" applyFill="1" applyBorder="1" applyAlignment="1">
      <alignment wrapText="1"/>
    </xf>
    <xf numFmtId="49" fontId="12" fillId="4" borderId="19" xfId="0" applyNumberFormat="1" applyFont="1" applyFill="1" applyBorder="1" applyAlignment="1">
      <alignment wrapText="1"/>
    </xf>
    <xf numFmtId="49" fontId="12" fillId="4" borderId="6" xfId="0" applyNumberFormat="1" applyFont="1" applyFill="1" applyBorder="1" applyAlignment="1">
      <alignment wrapText="1"/>
    </xf>
    <xf numFmtId="49" fontId="7" fillId="14" borderId="5" xfId="0" applyNumberFormat="1" applyFont="1" applyFill="1" applyBorder="1" applyAlignment="1">
      <alignment wrapText="1"/>
    </xf>
    <xf numFmtId="49" fontId="7" fillId="14" borderId="19" xfId="0" applyNumberFormat="1" applyFont="1" applyFill="1" applyBorder="1" applyAlignment="1">
      <alignment wrapText="1"/>
    </xf>
    <xf numFmtId="49" fontId="7" fillId="14" borderId="6" xfId="0" applyNumberFormat="1" applyFont="1" applyFill="1" applyBorder="1" applyAlignment="1">
      <alignment wrapText="1"/>
    </xf>
    <xf numFmtId="49" fontId="10" fillId="8" borderId="16" xfId="0" applyNumberFormat="1" applyFont="1" applyFill="1" applyBorder="1" applyAlignment="1">
      <alignment horizontal="left" vertical="center"/>
    </xf>
    <xf numFmtId="49" fontId="10" fillId="8" borderId="17" xfId="0" applyNumberFormat="1" applyFont="1" applyFill="1" applyBorder="1" applyAlignment="1">
      <alignment horizontal="left" vertical="center"/>
    </xf>
    <xf numFmtId="49" fontId="10" fillId="8" borderId="18" xfId="0" applyNumberFormat="1" applyFont="1" applyFill="1" applyBorder="1" applyAlignment="1">
      <alignment horizontal="left" vertical="center"/>
    </xf>
    <xf numFmtId="49" fontId="7" fillId="10" borderId="5" xfId="0" applyNumberFormat="1" applyFont="1" applyFill="1" applyBorder="1" applyAlignment="1">
      <alignment wrapText="1"/>
    </xf>
    <xf numFmtId="49" fontId="7" fillId="10" borderId="19" xfId="0" applyNumberFormat="1" applyFont="1" applyFill="1" applyBorder="1" applyAlignment="1">
      <alignment wrapText="1"/>
    </xf>
    <xf numFmtId="49" fontId="7" fillId="10" borderId="6" xfId="0" applyNumberFormat="1" applyFont="1" applyFill="1" applyBorder="1" applyAlignment="1">
      <alignment wrapText="1"/>
    </xf>
    <xf numFmtId="49" fontId="14" fillId="10" borderId="5" xfId="0" applyNumberFormat="1" applyFont="1" applyFill="1" applyBorder="1" applyAlignment="1">
      <alignment wrapText="1"/>
    </xf>
    <xf numFmtId="49" fontId="14" fillId="10" borderId="6" xfId="0" applyNumberFormat="1" applyFont="1" applyFill="1" applyBorder="1" applyAlignment="1">
      <alignment wrapText="1"/>
    </xf>
    <xf numFmtId="49" fontId="14" fillId="10" borderId="5" xfId="0" applyNumberFormat="1" applyFont="1" applyFill="1" applyBorder="1" applyAlignment="1">
      <alignment vertical="top" wrapText="1"/>
    </xf>
    <xf numFmtId="49" fontId="14" fillId="10" borderId="6" xfId="0" applyNumberFormat="1" applyFont="1" applyFill="1" applyBorder="1" applyAlignment="1">
      <alignment vertical="top" wrapText="1"/>
    </xf>
    <xf numFmtId="49" fontId="7" fillId="2" borderId="5" xfId="0" applyNumberFormat="1" applyFont="1" applyFill="1" applyBorder="1" applyAlignment="1">
      <alignment vertical="top" wrapText="1"/>
    </xf>
    <xf numFmtId="49" fontId="7" fillId="2" borderId="19" xfId="0" applyNumberFormat="1" applyFont="1" applyFill="1" applyBorder="1" applyAlignment="1">
      <alignment vertical="top" wrapText="1"/>
    </xf>
    <xf numFmtId="49" fontId="7" fillId="2" borderId="6" xfId="0" applyNumberFormat="1" applyFont="1" applyFill="1" applyBorder="1" applyAlignment="1">
      <alignment vertical="top" wrapText="1"/>
    </xf>
    <xf numFmtId="49" fontId="7" fillId="6" borderId="5" xfId="0" applyNumberFormat="1" applyFont="1" applyFill="1" applyBorder="1" applyAlignment="1">
      <alignment vertical="top" wrapText="1"/>
    </xf>
    <xf numFmtId="49" fontId="7" fillId="6" borderId="19" xfId="0" applyNumberFormat="1" applyFont="1" applyFill="1" applyBorder="1" applyAlignment="1">
      <alignment vertical="top" wrapText="1"/>
    </xf>
    <xf numFmtId="49" fontId="7" fillId="6" borderId="6" xfId="0" applyNumberFormat="1" applyFont="1" applyFill="1" applyBorder="1" applyAlignment="1">
      <alignment vertical="top" wrapText="1"/>
    </xf>
    <xf numFmtId="49" fontId="7" fillId="9" borderId="5" xfId="0" applyNumberFormat="1" applyFont="1" applyFill="1" applyBorder="1" applyAlignment="1">
      <alignment vertical="center" wrapText="1"/>
    </xf>
    <xf numFmtId="49" fontId="7" fillId="9" borderId="19" xfId="0" applyNumberFormat="1" applyFont="1" applyFill="1" applyBorder="1" applyAlignment="1">
      <alignment vertical="center" wrapText="1"/>
    </xf>
    <xf numFmtId="49" fontId="7" fillId="9" borderId="6" xfId="0" applyNumberFormat="1" applyFont="1" applyFill="1" applyBorder="1" applyAlignment="1">
      <alignment vertical="center" wrapText="1"/>
    </xf>
    <xf numFmtId="49" fontId="12" fillId="4" borderId="5" xfId="0" applyNumberFormat="1" applyFont="1" applyFill="1" applyBorder="1" applyAlignment="1">
      <alignment vertical="top" wrapText="1"/>
    </xf>
    <xf numFmtId="49" fontId="12" fillId="4" borderId="19" xfId="0" applyNumberFormat="1" applyFont="1" applyFill="1" applyBorder="1" applyAlignment="1">
      <alignment vertical="top" wrapText="1"/>
    </xf>
    <xf numFmtId="49" fontId="12" fillId="4" borderId="6" xfId="0" applyNumberFormat="1" applyFont="1" applyFill="1" applyBorder="1" applyAlignment="1">
      <alignment vertical="top" wrapText="1"/>
    </xf>
    <xf numFmtId="0" fontId="2" fillId="2" borderId="0" xfId="0" applyFont="1" applyFill="1" applyAlignment="1">
      <alignment horizontal="left" vertical="center"/>
    </xf>
    <xf numFmtId="0" fontId="19" fillId="2" borderId="1" xfId="0" applyFont="1" applyFill="1" applyBorder="1" applyAlignment="1">
      <alignment horizontal="left" vertical="center" wrapText="1"/>
    </xf>
    <xf numFmtId="0" fontId="10" fillId="7" borderId="20" xfId="0" applyFont="1" applyFill="1" applyBorder="1" applyAlignment="1">
      <alignment horizontal="left" vertical="center"/>
    </xf>
    <xf numFmtId="0" fontId="10" fillId="7" borderId="1"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11" xfId="0" applyFont="1" applyFill="1" applyBorder="1" applyAlignment="1">
      <alignment horizontal="left" vertical="center"/>
    </xf>
    <xf numFmtId="0" fontId="10" fillId="5" borderId="12" xfId="0" applyFont="1" applyFill="1" applyBorder="1" applyAlignment="1">
      <alignment horizontal="left" vertical="center"/>
    </xf>
    <xf numFmtId="0" fontId="10" fillId="3" borderId="1" xfId="0" applyFont="1" applyFill="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10" fillId="8" borderId="16" xfId="0" applyFont="1" applyFill="1" applyBorder="1" applyAlignment="1">
      <alignment horizontal="left" vertical="center"/>
    </xf>
    <xf numFmtId="0" fontId="10" fillId="8" borderId="17" xfId="0" applyFont="1" applyFill="1" applyBorder="1" applyAlignment="1">
      <alignment horizontal="left" vertical="center"/>
    </xf>
    <xf numFmtId="0" fontId="10" fillId="8" borderId="18"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4" fillId="4" borderId="2" xfId="0" applyFont="1" applyFill="1" applyBorder="1" applyAlignment="1">
      <alignment vertical="center" wrapText="1"/>
    </xf>
    <xf numFmtId="0" fontId="4" fillId="4" borderId="4" xfId="0" applyFont="1" applyFill="1" applyBorder="1" applyAlignment="1">
      <alignment vertical="center" wrapText="1"/>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cellXfs>
  <cellStyles count="1">
    <cellStyle name="Normal" xfId="0" builtinId="0"/>
  </cellStyles>
  <dxfs count="81">
    <dxf>
      <font>
        <color rgb="FF9C0006"/>
      </font>
      <fill>
        <patternFill>
          <bgColor rgb="FFFFC7CE"/>
        </patternFill>
      </fill>
    </dxf>
    <dxf>
      <font>
        <b val="0"/>
        <i val="0"/>
        <strike val="0"/>
        <condense val="0"/>
        <extend val="0"/>
        <outline val="0"/>
        <shadow val="0"/>
        <u val="none"/>
        <vertAlign val="baseline"/>
        <sz val="10"/>
        <color rgb="FF2F2434"/>
        <name val="Aptos"/>
        <scheme val="none"/>
      </font>
      <numFmt numFmtId="0" formatCode="General"/>
      <fill>
        <patternFill patternType="solid">
          <fgColor indexed="64"/>
          <bgColor rgb="FFFFFFFF"/>
        </patternFill>
      </fill>
      <alignment horizontal="general" vertical="center" textRotation="0" wrapText="0" indent="0" justifyLastLine="0" shrinkToFit="0" readingOrder="0"/>
    </dxf>
    <dxf>
      <font>
        <b val="0"/>
        <i val="0"/>
        <strike val="0"/>
        <condense val="0"/>
        <extend val="0"/>
        <outline val="0"/>
        <shadow val="0"/>
        <u val="none"/>
        <vertAlign val="baseline"/>
        <sz val="10"/>
        <color rgb="FF2F2434"/>
        <name val="Aptos"/>
        <scheme val="none"/>
      </font>
      <fill>
        <patternFill patternType="solid">
          <fgColor indexed="64"/>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Eina 03"/>
        <scheme val="none"/>
      </font>
      <numFmt numFmtId="0" formatCode="General"/>
      <fill>
        <patternFill patternType="solid">
          <fgColor indexed="64"/>
          <bgColor theme="4"/>
        </patternFill>
      </fill>
      <alignment horizontal="left" vertical="center" textRotation="0" wrapText="1" indent="0" justifyLastLine="0" shrinkToFit="0" readingOrder="0"/>
    </dxf>
    <dxf>
      <font>
        <b/>
        <i val="0"/>
        <strike val="0"/>
        <condense val="0"/>
        <extend val="0"/>
        <outline val="0"/>
        <shadow val="0"/>
        <u val="none"/>
        <vertAlign val="baseline"/>
        <sz val="12"/>
        <color theme="0"/>
        <name val="Eina 03"/>
        <scheme val="none"/>
      </font>
      <numFmt numFmtId="0" formatCode="General"/>
      <fill>
        <patternFill patternType="solid">
          <fgColor indexed="64"/>
          <bgColor theme="4"/>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Calibri"/>
        <family val="2"/>
        <scheme val="none"/>
      </font>
      <numFmt numFmtId="3" formatCode="#,##0"/>
      <fill>
        <patternFill patternType="solid">
          <fgColor indexed="64"/>
          <bgColor theme="4"/>
        </patternFill>
      </fill>
    </dxf>
    <dxf>
      <font>
        <strike val="0"/>
        <outline val="0"/>
        <shadow val="0"/>
        <u val="none"/>
        <vertAlign val="baseline"/>
        <sz val="12"/>
        <name val="Eina 03"/>
        <scheme val="none"/>
      </font>
      <numFmt numFmtId="3" formatCode="#,##0"/>
      <fill>
        <patternFill patternType="solid">
          <fgColor indexed="64"/>
          <bgColor theme="0" tint="-4.9989318521683403E-2"/>
        </patternFill>
      </fill>
      <border diagonalUp="0" diagonalDown="0">
        <left/>
        <right style="thin">
          <color theme="0" tint="-0.24994659260841701"/>
        </right>
        <top/>
        <bottom/>
        <vertical/>
        <horizontal/>
      </border>
    </dxf>
    <dxf>
      <font>
        <b val="0"/>
        <i val="0"/>
        <strike val="0"/>
        <condense val="0"/>
        <extend val="0"/>
        <outline val="0"/>
        <shadow val="0"/>
        <u val="none"/>
        <vertAlign val="baseline"/>
        <sz val="12"/>
        <color theme="0"/>
        <name val="Calibri"/>
        <family val="2"/>
        <scheme val="none"/>
      </font>
      <fill>
        <patternFill patternType="solid">
          <fgColor indexed="64"/>
          <bgColor theme="4"/>
        </patternFill>
      </fill>
    </dxf>
    <dxf>
      <font>
        <strike val="0"/>
        <outline val="0"/>
        <shadow val="0"/>
        <u val="none"/>
        <vertAlign val="baseline"/>
        <sz val="12"/>
        <name val="Eina 03"/>
        <scheme val="none"/>
      </font>
      <border diagonalUp="0" diagonalDown="0">
        <left style="thin">
          <color theme="0" tint="-0.24994659260841701"/>
        </left>
        <right/>
        <top/>
        <bottom/>
        <vertical/>
        <horizontal/>
      </border>
    </dxf>
    <dxf>
      <font>
        <strike val="0"/>
        <outline val="0"/>
        <shadow val="0"/>
        <u val="none"/>
        <vertAlign val="baseline"/>
        <sz val="12"/>
        <color theme="0"/>
        <name val="Calibri"/>
        <scheme val="none"/>
      </font>
      <fill>
        <patternFill patternType="solid">
          <fgColor indexed="64"/>
          <bgColor theme="4"/>
        </patternFill>
      </fill>
    </dxf>
    <dxf>
      <font>
        <strike val="0"/>
        <outline val="0"/>
        <shadow val="0"/>
        <u val="none"/>
        <vertAlign val="baseline"/>
        <sz val="12"/>
        <name val="Eina 03"/>
        <scheme val="none"/>
      </font>
    </dxf>
    <dxf>
      <font>
        <strike val="0"/>
        <outline val="0"/>
        <shadow val="0"/>
        <u val="none"/>
        <vertAlign val="baseline"/>
        <sz val="12"/>
      </font>
    </dxf>
    <dxf>
      <font>
        <strike val="0"/>
        <outline val="0"/>
        <shadow val="0"/>
        <u val="none"/>
        <vertAlign val="baseline"/>
        <sz val="12"/>
      </font>
      <protection locked="0" hidden="0"/>
    </dxf>
    <dxf>
      <font>
        <strike val="0"/>
        <outline val="0"/>
        <shadow val="0"/>
        <u val="none"/>
        <vertAlign val="baseline"/>
        <sz val="12"/>
      </font>
      <numFmt numFmtId="0" formatCode="General"/>
      <alignment horizontal="center" vertical="center" textRotation="0" wrapText="1" indent="0" justifyLastLine="0" shrinkToFit="0" readingOrder="0"/>
      <protection locked="0" hidden="0"/>
    </dxf>
    <dxf>
      <font>
        <strike val="0"/>
        <outline val="0"/>
        <shadow val="0"/>
        <u val="none"/>
        <vertAlign val="baseline"/>
        <sz val="12"/>
      </font>
    </dxf>
    <dxf>
      <font>
        <strike val="0"/>
        <outline val="0"/>
        <shadow val="0"/>
        <u val="none"/>
        <vertAlign val="baseline"/>
        <sz val="12"/>
      </font>
      <protection locked="0" hidden="0"/>
    </dxf>
    <dxf>
      <font>
        <strike val="0"/>
        <outline val="0"/>
        <shadow val="0"/>
        <u val="none"/>
        <vertAlign val="baseline"/>
        <sz val="12"/>
        <color rgb="FFFFFFFF"/>
        <name val="Eina 03"/>
        <scheme val="none"/>
      </font>
    </dxf>
    <dxf>
      <font>
        <b val="0"/>
        <i val="0"/>
        <strike val="0"/>
        <condense val="0"/>
        <extend val="0"/>
        <outline val="0"/>
        <shadow val="0"/>
        <u val="none"/>
        <vertAlign val="baseline"/>
        <sz val="12"/>
        <color theme="0"/>
        <name val="Eina 03"/>
        <scheme val="none"/>
      </font>
      <fill>
        <patternFill patternType="solid">
          <fgColor indexed="64"/>
          <bgColor theme="4"/>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4"/>
        <name val="Eina 03"/>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2"/>
        <color theme="0"/>
        <name val="Eina 03"/>
        <scheme val="none"/>
      </font>
      <fill>
        <patternFill patternType="solid">
          <fgColor indexed="64"/>
          <bgColor theme="4"/>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4"/>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0"/>
        <name val="Eina 03"/>
        <scheme val="none"/>
      </font>
      <fill>
        <patternFill patternType="solid">
          <fgColor indexed="64"/>
          <bgColor theme="4"/>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4"/>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4"/>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strike val="0"/>
        <outline val="0"/>
        <shadow val="0"/>
        <u val="none"/>
        <vertAlign val="baseline"/>
        <sz val="12"/>
        <color theme="0"/>
        <name val="Eina 03"/>
        <scheme val="none"/>
      </font>
      <numFmt numFmtId="0" formatCode="General"/>
      <fill>
        <patternFill patternType="solid">
          <fgColor indexed="64"/>
          <bgColor theme="4"/>
        </patternFill>
      </fill>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2"/>
        <color auto="1"/>
        <name val="Eina 03"/>
        <scheme val="none"/>
      </font>
      <numFmt numFmtId="0" formatCode="General"/>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Eina 03"/>
        <scheme val="none"/>
      </font>
      <numFmt numFmtId="0" formatCode="General"/>
      <fill>
        <patternFill patternType="solid">
          <fgColor indexed="64"/>
          <bgColor theme="4"/>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Eina 03"/>
        <scheme val="none"/>
      </font>
      <fill>
        <patternFill patternType="solid">
          <fgColor indexed="64"/>
          <bgColor theme="7"/>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7" tint="-0.249977111117893"/>
        <name val="Eina 03"/>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2"/>
        <color theme="0"/>
        <name val="Eina 03"/>
        <scheme val="none"/>
      </font>
      <fill>
        <patternFill patternType="solid">
          <fgColor indexed="64"/>
          <bgColor theme="7"/>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7"/>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7"/>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7"/>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7"/>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strike val="0"/>
        <outline val="0"/>
        <shadow val="0"/>
        <u val="none"/>
        <vertAlign val="baseline"/>
        <sz val="12"/>
        <color theme="0"/>
        <name val="Eina 03"/>
        <scheme val="none"/>
      </font>
      <numFmt numFmtId="0" formatCode="General"/>
      <fill>
        <patternFill patternType="solid">
          <fgColor indexed="64"/>
          <bgColor theme="7"/>
        </patternFill>
      </fill>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2"/>
        <color auto="1"/>
        <name val="Eina 03"/>
        <scheme val="none"/>
      </font>
      <numFmt numFmtId="0" formatCode="General"/>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Eina 03"/>
        <scheme val="none"/>
      </font>
      <numFmt numFmtId="0" formatCode="General"/>
      <fill>
        <patternFill patternType="solid">
          <fgColor indexed="64"/>
          <bgColor theme="7"/>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Eina 03"/>
        <scheme val="none"/>
      </font>
      <fill>
        <patternFill patternType="solid">
          <fgColor indexed="64"/>
          <bgColor theme="6"/>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6" tint="-0.249977111117893"/>
        <name val="Eina 03"/>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2"/>
        <color theme="0"/>
        <name val="Eina 03"/>
        <scheme val="none"/>
      </font>
      <fill>
        <patternFill patternType="solid">
          <fgColor indexed="64"/>
          <bgColor theme="6"/>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6"/>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6"/>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6"/>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6"/>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strike val="0"/>
        <outline val="0"/>
        <shadow val="0"/>
        <u val="none"/>
        <vertAlign val="baseline"/>
        <sz val="12"/>
        <color theme="0"/>
        <name val="Eina 03"/>
        <scheme val="none"/>
      </font>
      <numFmt numFmtId="0" formatCode="General"/>
      <fill>
        <patternFill patternType="solid">
          <fgColor indexed="64"/>
          <bgColor theme="6"/>
        </patternFill>
      </fill>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2"/>
        <color auto="1"/>
        <name val="Eina 03"/>
        <scheme val="none"/>
      </font>
      <numFmt numFmtId="0" formatCode="General"/>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Eina 03"/>
        <scheme val="none"/>
      </font>
      <numFmt numFmtId="0" formatCode="General"/>
      <fill>
        <patternFill patternType="solid">
          <fgColor indexed="64"/>
          <bgColor theme="6"/>
        </patternFill>
      </fill>
      <alignment horizontal="left" vertical="center" textRotation="0" wrapText="1" indent="0" justifyLastLine="0" shrinkToFit="0" readingOrder="0"/>
    </dxf>
    <dxf>
      <font>
        <b val="0"/>
        <i val="0"/>
        <strike val="0"/>
        <condense val="0"/>
        <extend val="0"/>
        <outline val="0"/>
        <shadow val="0"/>
        <u val="none"/>
        <vertAlign val="baseline"/>
        <sz val="12"/>
        <color theme="0"/>
        <name val="Eina 03"/>
        <scheme val="none"/>
      </font>
      <fill>
        <patternFill patternType="solid">
          <fgColor indexed="64"/>
          <bgColor theme="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5" tint="-0.249977111117893"/>
        <name val="Eina 03"/>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12"/>
        <color theme="0"/>
        <name val="Eina 03"/>
        <scheme val="none"/>
      </font>
      <fill>
        <patternFill patternType="solid">
          <fgColor indexed="64"/>
          <bgColor theme="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2"/>
        <color theme="0"/>
        <name val="Eina 03"/>
        <scheme val="none"/>
      </font>
      <fill>
        <patternFill patternType="solid">
          <fgColor indexed="64"/>
          <bgColor theme="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Eina 03"/>
        <scheme val="none"/>
      </font>
      <fill>
        <patternFill patternType="none">
          <fgColor indexed="64"/>
          <bgColor auto="1"/>
        </patternFill>
      </fill>
      <alignment horizontal="general" vertical="center" textRotation="0" wrapText="0" indent="0" justifyLastLine="0" shrinkToFit="0" readingOrder="0"/>
      <protection locked="0" hidden="0"/>
    </dxf>
    <dxf>
      <font>
        <strike val="0"/>
        <outline val="0"/>
        <shadow val="0"/>
        <u val="none"/>
        <vertAlign val="baseline"/>
        <sz val="12"/>
        <color theme="0"/>
        <name val="Eina 03"/>
        <scheme val="none"/>
      </font>
      <numFmt numFmtId="0" formatCode="General"/>
      <fill>
        <patternFill patternType="solid">
          <fgColor indexed="64"/>
          <bgColor theme="5"/>
        </patternFill>
      </fill>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2"/>
        <color auto="1"/>
        <name val="Eina 03"/>
        <scheme val="none"/>
      </font>
      <numFmt numFmtId="0" formatCode="General"/>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Eina 03"/>
        <scheme val="none"/>
      </font>
      <numFmt numFmtId="0" formatCode="General"/>
      <fill>
        <patternFill patternType="solid">
          <fgColor indexed="64"/>
          <bgColor theme="5"/>
        </patternFill>
      </fill>
      <alignment horizontal="left" vertical="center" textRotation="0" wrapText="1" indent="0" justifyLastLine="0" shrinkToFit="0" readingOrder="0"/>
    </dxf>
  </dxfs>
  <tableStyles count="0" defaultTableStyle="TableStyleMedium2" defaultPivotStyle="PivotStyleLight16"/>
  <colors>
    <mruColors>
      <color rgb="FFF3ED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10"/>
  <c:chart>
    <c:title>
      <c:tx>
        <c:rich>
          <a:bodyPr/>
          <a:lstStyle/>
          <a:p>
            <a:r>
              <a:rPr lang="de-DE" sz="2400">
                <a:solidFill>
                  <a:schemeClr val="accent1"/>
                </a:solidFill>
              </a:rPr>
              <a:t>Budget Distribution by Category</a:t>
            </a:r>
          </a:p>
        </c:rich>
      </c:tx>
      <c:overlay val="0"/>
    </c:title>
    <c:autoTitleDeleted val="0"/>
    <c:plotArea>
      <c:layout/>
      <c:barChart>
        <c:barDir val="bar"/>
        <c:grouping val="clustered"/>
        <c:varyColors val="0"/>
        <c:ser>
          <c:idx val="0"/>
          <c:order val="0"/>
          <c:tx>
            <c:strRef>
              <c:f>'Budget Categories'!$C$5</c:f>
              <c:strCache>
                <c:ptCount val="1"/>
                <c:pt idx="0">
                  <c:v>Total Cost</c:v>
                </c:pt>
              </c:strCache>
            </c:strRef>
          </c:tx>
          <c:invertIfNegative val="1"/>
          <c:cat>
            <c:strRef>
              <c:f>'Budget Categories'!$B$6:$B$18</c:f>
              <c:strCache>
                <c:ptCount val="13"/>
                <c:pt idx="0">
                  <c:v>Personnel</c:v>
                </c:pt>
                <c:pt idx="1">
                  <c:v>Consultants</c:v>
                </c:pt>
                <c:pt idx="2">
                  <c:v>Travel</c:v>
                </c:pt>
                <c:pt idx="3">
                  <c:v>Equipment</c:v>
                </c:pt>
                <c:pt idx="4">
                  <c:v>Supplies</c:v>
                </c:pt>
                <c:pt idx="5">
                  <c:v>Training Costs</c:v>
                </c:pt>
                <c:pt idx="6">
                  <c:v>Event Costs</c:v>
                </c:pt>
                <c:pt idx="7">
                  <c:v>Monitoring &amp; Evaluation</c:v>
                </c:pt>
                <c:pt idx="8">
                  <c:v>Communications</c:v>
                </c:pt>
                <c:pt idx="9">
                  <c:v>Software/Licences/Subscriptions</c:v>
                </c:pt>
                <c:pt idx="10">
                  <c:v>Publication Costs</c:v>
                </c:pt>
                <c:pt idx="11">
                  <c:v>Other Direct Project Costs</c:v>
                </c:pt>
                <c:pt idx="12">
                  <c:v>Indirect Costs/Overhead</c:v>
                </c:pt>
              </c:strCache>
            </c:strRef>
          </c:cat>
          <c:val>
            <c:numRef>
              <c:f>'Budget Categories'!$C$6:$C$18</c:f>
              <c:numCache>
                <c:formatCode>#,##0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F5D2-A642-B9B1-38EC0393E7E3}"/>
            </c:ext>
          </c:extLst>
        </c:ser>
        <c:dLbls>
          <c:showLegendKey val="0"/>
          <c:showVal val="0"/>
          <c:showCatName val="0"/>
          <c:showSerName val="0"/>
          <c:showPercent val="0"/>
          <c:showBubbleSize val="0"/>
        </c:dLbls>
        <c:gapWidth val="150"/>
        <c:axId val="48650112"/>
        <c:axId val="48672768"/>
      </c:barChart>
      <c:catAx>
        <c:axId val="48650112"/>
        <c:scaling>
          <c:orientation val="maxMin"/>
        </c:scaling>
        <c:delete val="0"/>
        <c:axPos val="l"/>
        <c:title>
          <c:tx>
            <c:rich>
              <a:bodyPr/>
              <a:lstStyle/>
              <a:p>
                <a:r>
                  <a:rPr lang="de-DE" sz="1000" b="1"/>
                  <a:t>Budget Category</a:t>
                </a:r>
              </a:p>
            </c:rich>
          </c:tx>
          <c:overlay val="0"/>
        </c:title>
        <c:numFmt formatCode="General" sourceLinked="1"/>
        <c:majorTickMark val="none"/>
        <c:minorTickMark val="none"/>
        <c:tickLblPos val="nextTo"/>
        <c:txPr>
          <a:bodyPr/>
          <a:lstStyle/>
          <a:p>
            <a:pPr>
              <a:defRPr sz="1200"/>
            </a:pPr>
            <a:endParaRPr lang="de-DE"/>
          </a:p>
        </c:txPr>
        <c:crossAx val="48672768"/>
        <c:crosses val="autoZero"/>
        <c:auto val="1"/>
        <c:lblAlgn val="ctr"/>
        <c:lblOffset val="100"/>
        <c:noMultiLvlLbl val="0"/>
      </c:catAx>
      <c:valAx>
        <c:axId val="48672768"/>
        <c:scaling>
          <c:orientation val="minMax"/>
        </c:scaling>
        <c:delete val="0"/>
        <c:axPos val="b"/>
        <c:majorGridlines>
          <c:spPr>
            <a:ln w="9525">
              <a:solidFill>
                <a:srgbClr val="CCCCCC"/>
              </a:solidFill>
              <a:prstDash val="dash"/>
            </a:ln>
          </c:spPr>
        </c:majorGridlines>
        <c:title>
          <c:tx>
            <c:rich>
              <a:bodyPr/>
              <a:lstStyle/>
              <a:p>
                <a:r>
                  <a:rPr lang="de-DE" sz="1000" b="1"/>
                  <a:t>Total Cost</a:t>
                </a:r>
              </a:p>
            </c:rich>
          </c:tx>
          <c:overlay val="0"/>
        </c:title>
        <c:numFmt formatCode="#,##0" sourceLinked="1"/>
        <c:majorTickMark val="none"/>
        <c:minorTickMark val="none"/>
        <c:tickLblPos val="nextTo"/>
        <c:txPr>
          <a:bodyPr anchorCtr="1"/>
          <a:lstStyle/>
          <a:p>
            <a:pPr>
              <a:defRPr sz="900"/>
            </a:pPr>
            <a:endParaRPr lang="de-DE"/>
          </a:p>
        </c:txPr>
        <c:crossAx val="48650112"/>
        <c:crosses val="max"/>
        <c:crossBetween val="between"/>
      </c:valAx>
    </c:plotArea>
    <c:plotVisOnly val="1"/>
    <c:dispBlanksAs val="zero"/>
    <c:showDLblsOverMax val="1"/>
  </c:chart>
  <c:spPr>
    <a:ln w="9525">
      <a:solidFill>
        <a:srgbClr val="D9D9D9"/>
      </a:solidFill>
      <a:prstDash val="solid"/>
    </a:ln>
  </c:spPr>
  <c:printSettings>
    <c:headerFooter/>
    <c:pageMargins b="0.78740157499999996" l="0.7" r="0.7" t="0.78740157499999996" header="0.3" footer="0.3"/>
    <c:pageSetup/>
  </c:printSettings>
</c:chartSpac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25400</xdr:colOff>
      <xdr:row>0</xdr:row>
      <xdr:rowOff>139700</xdr:rowOff>
    </xdr:from>
    <xdr:ext cx="1384300" cy="527764"/>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064500" y="139700"/>
          <a:ext cx="1384300" cy="527764"/>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66675</xdr:colOff>
          <xdr:row>78</xdr:row>
          <xdr:rowOff>219075</xdr:rowOff>
        </xdr:from>
        <xdr:to>
          <xdr:col>1</xdr:col>
          <xdr:colOff>304800</xdr:colOff>
          <xdr:row>79</xdr:row>
          <xdr:rowOff>219075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79</xdr:row>
          <xdr:rowOff>219075</xdr:rowOff>
        </xdr:from>
        <xdr:to>
          <xdr:col>1</xdr:col>
          <xdr:colOff>304800</xdr:colOff>
          <xdr:row>80</xdr:row>
          <xdr:rowOff>219075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80</xdr:row>
          <xdr:rowOff>219075</xdr:rowOff>
        </xdr:from>
        <xdr:to>
          <xdr:col>1</xdr:col>
          <xdr:colOff>304800</xdr:colOff>
          <xdr:row>81</xdr:row>
          <xdr:rowOff>219075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83</xdr:row>
          <xdr:rowOff>228600</xdr:rowOff>
        </xdr:from>
        <xdr:to>
          <xdr:col>1</xdr:col>
          <xdr:colOff>304800</xdr:colOff>
          <xdr:row>84</xdr:row>
          <xdr:rowOff>219075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83</xdr:row>
          <xdr:rowOff>0</xdr:rowOff>
        </xdr:from>
        <xdr:to>
          <xdr:col>1</xdr:col>
          <xdr:colOff>304800</xdr:colOff>
          <xdr:row>83</xdr:row>
          <xdr:rowOff>228600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85</xdr:row>
          <xdr:rowOff>0</xdr:rowOff>
        </xdr:from>
        <xdr:to>
          <xdr:col>1</xdr:col>
          <xdr:colOff>304800</xdr:colOff>
          <xdr:row>85</xdr:row>
          <xdr:rowOff>228600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81</xdr:row>
          <xdr:rowOff>228600</xdr:rowOff>
        </xdr:from>
        <xdr:to>
          <xdr:col>1</xdr:col>
          <xdr:colOff>304800</xdr:colOff>
          <xdr:row>82</xdr:row>
          <xdr:rowOff>228600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190500</xdr:colOff>
      <xdr:row>46</xdr:row>
      <xdr:rowOff>0</xdr:rowOff>
    </xdr:to>
    <xdr:sp macro="" textlink="">
      <xdr:nvSpPr>
        <xdr:cNvPr id="2050" name="Text Box 2" hidden="1">
          <a:extLst>
            <a:ext uri="{FF2B5EF4-FFF2-40B4-BE49-F238E27FC236}">
              <a16:creationId xmlns:a16="http://schemas.microsoft.com/office/drawing/2014/main" id="{F94E7ED0-AEBC-A6C0-90E8-818531DBB3ED}"/>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oneCellAnchor>
    <xdr:from>
      <xdr:col>6</xdr:col>
      <xdr:colOff>114300</xdr:colOff>
      <xdr:row>0</xdr:row>
      <xdr:rowOff>127000</xdr:rowOff>
    </xdr:from>
    <xdr:ext cx="1384300" cy="527764"/>
    <xdr:pic>
      <xdr:nvPicPr>
        <xdr:cNvPr id="3" name="/xl/media/image.png">
          <a:extLst>
            <a:ext uri="{FF2B5EF4-FFF2-40B4-BE49-F238E27FC236}">
              <a16:creationId xmlns:a16="http://schemas.microsoft.com/office/drawing/2014/main" id="{3020D8F7-05BC-2147-81CD-7F9BA7CA4967}"/>
            </a:ext>
          </a:extLst>
        </xdr:cNvPr>
        <xdr:cNvPicPr>
          <a:picLocks noChangeAspect="1"/>
        </xdr:cNvPicPr>
      </xdr:nvPicPr>
      <xdr:blipFill>
        <a:blip xmlns:r="http://schemas.openxmlformats.org/officeDocument/2006/relationships" r:embed="rId1"/>
        <a:stretch>
          <a:fillRect/>
        </a:stretch>
      </xdr:blipFill>
      <xdr:spPr>
        <a:xfrm>
          <a:off x="9537700" y="127000"/>
          <a:ext cx="1384300" cy="527764"/>
        </a:xfrm>
        <a:prstGeom prst="rect">
          <a:avLst/>
        </a:prstGeom>
      </xdr:spPr>
    </xdr:pic>
    <xdr:clientData/>
  </xdr:oneCellAnchor>
  <xdr:twoCellAnchor>
    <xdr:from>
      <xdr:col>0</xdr:col>
      <xdr:colOff>0</xdr:colOff>
      <xdr:row>0</xdr:row>
      <xdr:rowOff>0</xdr:rowOff>
    </xdr:from>
    <xdr:to>
      <xdr:col>11</xdr:col>
      <xdr:colOff>190500</xdr:colOff>
      <xdr:row>80</xdr:row>
      <xdr:rowOff>50800</xdr:rowOff>
    </xdr:to>
    <xdr:sp macro="" textlink="">
      <xdr:nvSpPr>
        <xdr:cNvPr id="2" name="AutoShape 2">
          <a:extLst>
            <a:ext uri="{FF2B5EF4-FFF2-40B4-BE49-F238E27FC236}">
              <a16:creationId xmlns:a16="http://schemas.microsoft.com/office/drawing/2014/main" id="{F409304F-9321-C091-A1CC-C9DC0F647509}"/>
            </a:ext>
          </a:extLst>
        </xdr:cNvPr>
        <xdr:cNvSpPr>
          <a:spLocks noChangeArrowheads="1"/>
        </xdr:cNvSpPr>
      </xdr:nvSpPr>
      <xdr:spPr bwMode="auto">
        <a:xfrm>
          <a:off x="0" y="0"/>
          <a:ext cx="13550900" cy="10845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190500</xdr:colOff>
      <xdr:row>80</xdr:row>
      <xdr:rowOff>50800</xdr:rowOff>
    </xdr:to>
    <xdr:sp macro="" textlink="">
      <xdr:nvSpPr>
        <xdr:cNvPr id="4" name="AutoShape 2">
          <a:extLst>
            <a:ext uri="{FF2B5EF4-FFF2-40B4-BE49-F238E27FC236}">
              <a16:creationId xmlns:a16="http://schemas.microsoft.com/office/drawing/2014/main" id="{F6C0EA35-8A22-B552-A73E-03DF3FC66ABB}"/>
            </a:ext>
          </a:extLst>
        </xdr:cNvPr>
        <xdr:cNvSpPr>
          <a:spLocks noChangeArrowheads="1"/>
        </xdr:cNvSpPr>
      </xdr:nvSpPr>
      <xdr:spPr bwMode="auto">
        <a:xfrm>
          <a:off x="0" y="0"/>
          <a:ext cx="13309600" cy="10845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428625</xdr:colOff>
      <xdr:row>80</xdr:row>
      <xdr:rowOff>161925</xdr:rowOff>
    </xdr:to>
    <xdr:sp macro="" textlink="">
      <xdr:nvSpPr>
        <xdr:cNvPr id="5" name="AutoShape 2">
          <a:extLst>
            <a:ext uri="{FF2B5EF4-FFF2-40B4-BE49-F238E27FC236}">
              <a16:creationId xmlns:a16="http://schemas.microsoft.com/office/drawing/2014/main" id="{9AB6FD0F-5E3F-ECD3-9572-41D9CE4A02A0}"/>
            </a:ext>
          </a:extLst>
        </xdr:cNvPr>
        <xdr:cNvSpPr>
          <a:spLocks noChangeArrowheads="1"/>
        </xdr:cNvSpPr>
      </xdr:nvSpPr>
      <xdr:spPr bwMode="auto">
        <a:xfrm>
          <a:off x="0" y="0"/>
          <a:ext cx="13892213" cy="10844213"/>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177800</xdr:colOff>
      <xdr:row>80</xdr:row>
      <xdr:rowOff>50800</xdr:rowOff>
    </xdr:to>
    <xdr:sp macro="" textlink="">
      <xdr:nvSpPr>
        <xdr:cNvPr id="6" name="AutoShape 2">
          <a:extLst>
            <a:ext uri="{FF2B5EF4-FFF2-40B4-BE49-F238E27FC236}">
              <a16:creationId xmlns:a16="http://schemas.microsoft.com/office/drawing/2014/main" id="{005E968B-FB80-3851-9478-0305C01A6C30}"/>
            </a:ext>
          </a:extLst>
        </xdr:cNvPr>
        <xdr:cNvSpPr>
          <a:spLocks noChangeArrowheads="1"/>
        </xdr:cNvSpPr>
      </xdr:nvSpPr>
      <xdr:spPr bwMode="auto">
        <a:xfrm>
          <a:off x="0" y="0"/>
          <a:ext cx="14097000" cy="10845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177800</xdr:colOff>
      <xdr:row>80</xdr:row>
      <xdr:rowOff>50800</xdr:rowOff>
    </xdr:to>
    <xdr:sp macro="" textlink="">
      <xdr:nvSpPr>
        <xdr:cNvPr id="7" name="AutoShape 2">
          <a:extLst>
            <a:ext uri="{FF2B5EF4-FFF2-40B4-BE49-F238E27FC236}">
              <a16:creationId xmlns:a16="http://schemas.microsoft.com/office/drawing/2014/main" id="{6A936D74-6FF2-8406-4382-65A3FA03E8C8}"/>
            </a:ext>
          </a:extLst>
        </xdr:cNvPr>
        <xdr:cNvSpPr>
          <a:spLocks noChangeArrowheads="1"/>
        </xdr:cNvSpPr>
      </xdr:nvSpPr>
      <xdr:spPr bwMode="auto">
        <a:xfrm>
          <a:off x="0" y="0"/>
          <a:ext cx="14097000" cy="10845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177800</xdr:colOff>
      <xdr:row>46</xdr:row>
      <xdr:rowOff>50800</xdr:rowOff>
    </xdr:to>
    <xdr:sp macro="" textlink="">
      <xdr:nvSpPr>
        <xdr:cNvPr id="8" name="AutoShape 2">
          <a:extLst>
            <a:ext uri="{FF2B5EF4-FFF2-40B4-BE49-F238E27FC236}">
              <a16:creationId xmlns:a16="http://schemas.microsoft.com/office/drawing/2014/main" id="{567B9B62-D081-7AF0-A6B1-0C414F0A8E43}"/>
            </a:ext>
          </a:extLst>
        </xdr:cNvPr>
        <xdr:cNvSpPr>
          <a:spLocks noChangeArrowheads="1"/>
        </xdr:cNvSpPr>
      </xdr:nvSpPr>
      <xdr:spPr bwMode="auto">
        <a:xfrm>
          <a:off x="0" y="0"/>
          <a:ext cx="14097000" cy="6959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161925</xdr:colOff>
      <xdr:row>46</xdr:row>
      <xdr:rowOff>180975</xdr:rowOff>
    </xdr:to>
    <xdr:sp macro="" textlink="">
      <xdr:nvSpPr>
        <xdr:cNvPr id="9" name="AutoShape 2">
          <a:extLst>
            <a:ext uri="{FF2B5EF4-FFF2-40B4-BE49-F238E27FC236}">
              <a16:creationId xmlns:a16="http://schemas.microsoft.com/office/drawing/2014/main" id="{F0BA6EDA-83DE-3607-6C92-7FE38DFBF361}"/>
            </a:ext>
          </a:extLst>
        </xdr:cNvPr>
        <xdr:cNvSpPr>
          <a:spLocks noChangeArrowheads="1"/>
        </xdr:cNvSpPr>
      </xdr:nvSpPr>
      <xdr:spPr bwMode="auto">
        <a:xfrm>
          <a:off x="0" y="0"/>
          <a:ext cx="14097000" cy="6962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161925</xdr:colOff>
      <xdr:row>46</xdr:row>
      <xdr:rowOff>180975</xdr:rowOff>
    </xdr:to>
    <xdr:sp macro="" textlink="">
      <xdr:nvSpPr>
        <xdr:cNvPr id="10" name="AutoShape 2">
          <a:extLst>
            <a:ext uri="{FF2B5EF4-FFF2-40B4-BE49-F238E27FC236}">
              <a16:creationId xmlns:a16="http://schemas.microsoft.com/office/drawing/2014/main" id="{F6F37BFE-A404-BF42-5378-FA6873F0F0B9}"/>
            </a:ext>
          </a:extLst>
        </xdr:cNvPr>
        <xdr:cNvSpPr>
          <a:spLocks noChangeArrowheads="1"/>
        </xdr:cNvSpPr>
      </xdr:nvSpPr>
      <xdr:spPr bwMode="auto">
        <a:xfrm>
          <a:off x="0" y="0"/>
          <a:ext cx="14097000" cy="69627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622300</xdr:colOff>
      <xdr:row>36</xdr:row>
      <xdr:rowOff>0</xdr:rowOff>
    </xdr:to>
    <xdr:sp macro="" textlink="">
      <xdr:nvSpPr>
        <xdr:cNvPr id="3074" name="Text Box 2" hidden="1">
          <a:extLst>
            <a:ext uri="{FF2B5EF4-FFF2-40B4-BE49-F238E27FC236}">
              <a16:creationId xmlns:a16="http://schemas.microsoft.com/office/drawing/2014/main" id="{06BA8962-EB5F-CF96-9B8B-766317B18717}"/>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oneCellAnchor>
    <xdr:from>
      <xdr:col>2</xdr:col>
      <xdr:colOff>6565900</xdr:colOff>
      <xdr:row>0</xdr:row>
      <xdr:rowOff>101600</xdr:rowOff>
    </xdr:from>
    <xdr:ext cx="1384300" cy="527764"/>
    <xdr:pic>
      <xdr:nvPicPr>
        <xdr:cNvPr id="3" name="/xl/media/image.png">
          <a:extLst>
            <a:ext uri="{FF2B5EF4-FFF2-40B4-BE49-F238E27FC236}">
              <a16:creationId xmlns:a16="http://schemas.microsoft.com/office/drawing/2014/main" id="{97E18EC2-C54B-F741-8F91-0C87D476DC4B}"/>
            </a:ext>
          </a:extLst>
        </xdr:cNvPr>
        <xdr:cNvPicPr>
          <a:picLocks noChangeAspect="1"/>
        </xdr:cNvPicPr>
      </xdr:nvPicPr>
      <xdr:blipFill>
        <a:blip xmlns:r="http://schemas.openxmlformats.org/officeDocument/2006/relationships" r:embed="rId1"/>
        <a:stretch>
          <a:fillRect/>
        </a:stretch>
      </xdr:blipFill>
      <xdr:spPr>
        <a:xfrm>
          <a:off x="7848600" y="101600"/>
          <a:ext cx="1384300" cy="527764"/>
        </a:xfrm>
        <a:prstGeom prst="rect">
          <a:avLst/>
        </a:prstGeom>
      </xdr:spPr>
    </xdr:pic>
    <xdr:clientData/>
  </xdr:oneCellAnchor>
  <xdr:twoCellAnchor>
    <xdr:from>
      <xdr:col>0</xdr:col>
      <xdr:colOff>0</xdr:colOff>
      <xdr:row>0</xdr:row>
      <xdr:rowOff>0</xdr:rowOff>
    </xdr:from>
    <xdr:to>
      <xdr:col>14</xdr:col>
      <xdr:colOff>622300</xdr:colOff>
      <xdr:row>65</xdr:row>
      <xdr:rowOff>152400</xdr:rowOff>
    </xdr:to>
    <xdr:sp macro="" textlink="">
      <xdr:nvSpPr>
        <xdr:cNvPr id="2" name="AutoShape 2">
          <a:extLst>
            <a:ext uri="{FF2B5EF4-FFF2-40B4-BE49-F238E27FC236}">
              <a16:creationId xmlns:a16="http://schemas.microsoft.com/office/drawing/2014/main" id="{23B83EDD-3BFE-AFA8-3DD7-E975A0A25175}"/>
            </a:ext>
          </a:extLst>
        </xdr:cNvPr>
        <xdr:cNvSpPr>
          <a:spLocks noChangeArrowheads="1"/>
        </xdr:cNvSpPr>
      </xdr:nvSpPr>
      <xdr:spPr bwMode="auto">
        <a:xfrm>
          <a:off x="0" y="0"/>
          <a:ext cx="15087600" cy="13792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622300</xdr:colOff>
      <xdr:row>88</xdr:row>
      <xdr:rowOff>114300</xdr:rowOff>
    </xdr:to>
    <xdr:sp macro="" textlink="">
      <xdr:nvSpPr>
        <xdr:cNvPr id="4" name="AutoShape 2">
          <a:extLst>
            <a:ext uri="{FF2B5EF4-FFF2-40B4-BE49-F238E27FC236}">
              <a16:creationId xmlns:a16="http://schemas.microsoft.com/office/drawing/2014/main" id="{DCA5E0B0-A267-2BD7-7F87-A54600584251}"/>
            </a:ext>
          </a:extLst>
        </xdr:cNvPr>
        <xdr:cNvSpPr>
          <a:spLocks noChangeArrowheads="1"/>
        </xdr:cNvSpPr>
      </xdr:nvSpPr>
      <xdr:spPr bwMode="auto">
        <a:xfrm>
          <a:off x="0" y="0"/>
          <a:ext cx="15087600" cy="18135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16</xdr:col>
      <xdr:colOff>285750</xdr:colOff>
      <xdr:row>92</xdr:row>
      <xdr:rowOff>61913</xdr:rowOff>
    </xdr:to>
    <xdr:sp macro="" textlink="">
      <xdr:nvSpPr>
        <xdr:cNvPr id="5" name="AutoShape 2">
          <a:extLst>
            <a:ext uri="{FF2B5EF4-FFF2-40B4-BE49-F238E27FC236}">
              <a16:creationId xmlns:a16="http://schemas.microsoft.com/office/drawing/2014/main" id="{61ECA822-3CEA-455F-F7B5-C0B26B614912}"/>
            </a:ext>
          </a:extLst>
        </xdr:cNvPr>
        <xdr:cNvSpPr>
          <a:spLocks noChangeArrowheads="1"/>
        </xdr:cNvSpPr>
      </xdr:nvSpPr>
      <xdr:spPr bwMode="auto">
        <a:xfrm>
          <a:off x="0" y="0"/>
          <a:ext cx="15087600" cy="18135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622300</xdr:colOff>
      <xdr:row>88</xdr:row>
      <xdr:rowOff>114300</xdr:rowOff>
    </xdr:to>
    <xdr:sp macro="" textlink="">
      <xdr:nvSpPr>
        <xdr:cNvPr id="6" name="AutoShape 2">
          <a:extLst>
            <a:ext uri="{FF2B5EF4-FFF2-40B4-BE49-F238E27FC236}">
              <a16:creationId xmlns:a16="http://schemas.microsoft.com/office/drawing/2014/main" id="{DE0A3BAA-E8E1-8EF6-9CC2-81F75F7B1881}"/>
            </a:ext>
          </a:extLst>
        </xdr:cNvPr>
        <xdr:cNvSpPr>
          <a:spLocks noChangeArrowheads="1"/>
        </xdr:cNvSpPr>
      </xdr:nvSpPr>
      <xdr:spPr bwMode="auto">
        <a:xfrm>
          <a:off x="0" y="0"/>
          <a:ext cx="15087600" cy="18135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14</xdr:col>
      <xdr:colOff>622300</xdr:colOff>
      <xdr:row>88</xdr:row>
      <xdr:rowOff>114300</xdr:rowOff>
    </xdr:to>
    <xdr:sp macro="" textlink="">
      <xdr:nvSpPr>
        <xdr:cNvPr id="7" name="AutoShape 2">
          <a:extLst>
            <a:ext uri="{FF2B5EF4-FFF2-40B4-BE49-F238E27FC236}">
              <a16:creationId xmlns:a16="http://schemas.microsoft.com/office/drawing/2014/main" id="{D4DDCAFF-CA9F-ED1E-05AF-25702526D365}"/>
            </a:ext>
          </a:extLst>
        </xdr:cNvPr>
        <xdr:cNvSpPr>
          <a:spLocks noChangeArrowheads="1"/>
        </xdr:cNvSpPr>
      </xdr:nvSpPr>
      <xdr:spPr bwMode="auto">
        <a:xfrm>
          <a:off x="0" y="0"/>
          <a:ext cx="15087600" cy="181356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635000</xdr:colOff>
      <xdr:row>2</xdr:row>
      <xdr:rowOff>148167</xdr:rowOff>
    </xdr:from>
    <xdr:to>
      <xdr:col>18</xdr:col>
      <xdr:colOff>571500</xdr:colOff>
      <xdr:row>28</xdr:row>
      <xdr:rowOff>88900</xdr:rowOff>
    </xdr:to>
    <xdr:graphicFrame macro="">
      <xdr:nvGraphicFramePr>
        <xdr:cNvPr id="2" name="Chart">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16</xdr:col>
      <xdr:colOff>427567</xdr:colOff>
      <xdr:row>0</xdr:row>
      <xdr:rowOff>182033</xdr:rowOff>
    </xdr:from>
    <xdr:ext cx="1384300" cy="527764"/>
    <xdr:pic>
      <xdr:nvPicPr>
        <xdr:cNvPr id="4" name="/xl/media/image.png">
          <a:extLst>
            <a:ext uri="{FF2B5EF4-FFF2-40B4-BE49-F238E27FC236}">
              <a16:creationId xmlns:a16="http://schemas.microsoft.com/office/drawing/2014/main" id="{C76624A9-5FCC-2848-890F-BCF2F4C652CA}"/>
            </a:ext>
          </a:extLst>
        </xdr:cNvPr>
        <xdr:cNvPicPr>
          <a:picLocks noChangeAspect="1"/>
        </xdr:cNvPicPr>
      </xdr:nvPicPr>
      <xdr:blipFill>
        <a:blip xmlns:r="http://schemas.openxmlformats.org/officeDocument/2006/relationships" r:embed="rId2"/>
        <a:stretch>
          <a:fillRect/>
        </a:stretch>
      </xdr:blipFill>
      <xdr:spPr>
        <a:xfrm>
          <a:off x="14397567" y="182033"/>
          <a:ext cx="1384300" cy="52776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127000</xdr:colOff>
      <xdr:row>0</xdr:row>
      <xdr:rowOff>76200</xdr:rowOff>
    </xdr:from>
    <xdr:ext cx="1384300" cy="527764"/>
    <xdr:pic>
      <xdr:nvPicPr>
        <xdr:cNvPr id="3" name="/xl/media/image.png">
          <a:extLst>
            <a:ext uri="{FF2B5EF4-FFF2-40B4-BE49-F238E27FC236}">
              <a16:creationId xmlns:a16="http://schemas.microsoft.com/office/drawing/2014/main" id="{59F66ABB-9ED2-D149-BEE2-736789691890}"/>
            </a:ext>
          </a:extLst>
        </xdr:cNvPr>
        <xdr:cNvPicPr>
          <a:picLocks noChangeAspect="1"/>
        </xdr:cNvPicPr>
      </xdr:nvPicPr>
      <xdr:blipFill>
        <a:blip xmlns:r="http://schemas.openxmlformats.org/officeDocument/2006/relationships" r:embed="rId1"/>
        <a:stretch>
          <a:fillRect/>
        </a:stretch>
      </xdr:blipFill>
      <xdr:spPr>
        <a:xfrm>
          <a:off x="2908300" y="76200"/>
          <a:ext cx="1384300" cy="52776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FAC003-FEB0-1845-8CD9-0BB5AFB36FDC}" name="Tabelle46" displayName="Tabelle46" ref="B15:G41" totalsRowCount="1" headerRowDxfId="80" dataDxfId="79" totalsRowDxfId="77" tableBorderDxfId="78" headerRowCellStyle="Normal" dataCellStyle="Normal">
  <autoFilter ref="B15:G40" xr:uid="{51FAC003-FEB0-1845-8CD9-0BB5AFB36FDC}"/>
  <tableColumns count="6">
    <tableColumn id="1" xr3:uid="{AE013A2C-C1BA-2645-8F6E-515819BE5E15}" name="Expense" totalsRowLabel="OBJECTIVE 1 TOTAL" dataDxfId="76" totalsRowDxfId="75" dataCellStyle="Normal"/>
    <tableColumn id="2" xr3:uid="{17D4E0C4-06C6-AF45-BCBE-30202ABBDEF8}" name="Note #" dataDxfId="74" totalsRowDxfId="73" dataCellStyle="Normal"/>
    <tableColumn id="3" xr3:uid="{CBBDCFC3-3B11-0048-B610-C352F1996F88}" name="Budget Category" dataDxfId="72" totalsRowDxfId="71" dataCellStyle="Normal"/>
    <tableColumn id="4" xr3:uid="{192E1D9E-027B-3F42-A89C-B4964649C900}" name="Requested From ICF" totalsRowFunction="sum" dataDxfId="70" totalsRowDxfId="69" dataCellStyle="Normal"/>
    <tableColumn id="5" xr3:uid="{D3072C8C-2745-D14F-9721-286897E9E5D7}" name="Co-Funding" totalsRowFunction="sum" dataDxfId="68" totalsRowDxfId="67" dataCellStyle="Normal"/>
    <tableColumn id="6" xr3:uid="{3CFE23AD-6B36-5146-A0FE-5EE40465BADB}" name="Total Cost" totalsRowFunction="sum" dataDxfId="66" totalsRowDxfId="65" dataCellStyle="Normal">
      <calculatedColumnFormula>Tabelle46[[#This Row],[Requested From ICF]]+Tabelle46[[#This Row],[Co-Funding]]</calculatedColumnFormula>
    </tableColumn>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5C7CF55-D9D5-A64B-9730-7C4FFCF3C17D}" name="Tabelle4617" displayName="Tabelle4617" ref="B47:G73" totalsRowCount="1" headerRowDxfId="64" dataDxfId="63" totalsRowDxfId="61" tableBorderDxfId="62" headerRowCellStyle="Normal" dataCellStyle="Normal">
  <autoFilter ref="B47:G72" xr:uid="{35C7CF55-D9D5-A64B-9730-7C4FFCF3C17D}"/>
  <tableColumns count="6">
    <tableColumn id="1" xr3:uid="{C7BEB342-618A-0E4B-AF1A-E43A29C00CA0}" name="Expense" totalsRowLabel="OBJECTIVE 2 TOTAL" dataDxfId="60" totalsRowDxfId="59" dataCellStyle="Normal"/>
    <tableColumn id="2" xr3:uid="{994EDFB2-18F8-4246-BD61-4AAE91D69B6A}" name="Note #" dataDxfId="58" totalsRowDxfId="57" dataCellStyle="Normal"/>
    <tableColumn id="3" xr3:uid="{99CB047D-0509-7E4B-B332-CDAAE55915A1}" name="Budget Category" dataDxfId="56" totalsRowDxfId="55" dataCellStyle="Normal"/>
    <tableColumn id="4" xr3:uid="{B3ED7CBC-DDE4-EA4D-8069-A7058FBD6FE6}" name="Requested From ICF" totalsRowFunction="sum" dataDxfId="54" totalsRowDxfId="53" dataCellStyle="Normal"/>
    <tableColumn id="5" xr3:uid="{0D86039E-3D48-4E4A-850F-155F391BE26C}" name="Co-Funding" totalsRowFunction="sum" dataDxfId="52" totalsRowDxfId="51" dataCellStyle="Normal"/>
    <tableColumn id="6" xr3:uid="{A13DB7F4-8757-204F-8C76-6A2A561DAFEA}" name="Total Cost" totalsRowFunction="sum" dataDxfId="50" totalsRowDxfId="49" dataCellStyle="Normal">
      <calculatedColumnFormula>Tabelle4617[[#This Row],[Requested From ICF]]+Tabelle4617[[#This Row],[Co-Funding]]</calculatedColumnFormula>
    </tableColumn>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0690E33-7E16-0144-B2D4-3C2B55F5D0BE}" name="Tabelle461718" displayName="Tabelle461718" ref="B79:G105" totalsRowCount="1" headerRowDxfId="48" dataDxfId="47" totalsRowDxfId="45" tableBorderDxfId="46" headerRowCellStyle="Normal" dataCellStyle="Normal">
  <autoFilter ref="B79:G104" xr:uid="{50690E33-7E16-0144-B2D4-3C2B55F5D0BE}"/>
  <tableColumns count="6">
    <tableColumn id="1" xr3:uid="{10F42BFC-BF6F-8E43-87B7-7F0AAA0BDBEF}" name="Expense" totalsRowLabel="OBJECTIVE 3 TOTAL" dataDxfId="44" totalsRowDxfId="43" dataCellStyle="Normal"/>
    <tableColumn id="2" xr3:uid="{13C4D1E2-B317-1D4F-9ED2-F5224510B4B5}" name="Note #" dataDxfId="42" totalsRowDxfId="41" dataCellStyle="Normal"/>
    <tableColumn id="3" xr3:uid="{2D762277-161B-924C-997E-427AFBB3E848}" name="Budget Category" dataDxfId="40" totalsRowDxfId="39" dataCellStyle="Normal"/>
    <tableColumn id="4" xr3:uid="{472C0A09-BC40-2F4C-BF0E-B91E57BFAF4B}" name="Requested From ICF" totalsRowFunction="sum" dataDxfId="38" totalsRowDxfId="37" dataCellStyle="Normal"/>
    <tableColumn id="5" xr3:uid="{68E22235-47A2-9E4F-9E3C-271DD49C43DF}" name="Co-Funding" totalsRowFunction="sum" dataDxfId="36" totalsRowDxfId="35" dataCellStyle="Normal"/>
    <tableColumn id="6" xr3:uid="{EC4D96D3-5D4F-D145-BC87-D2A0586544FF}" name="Total Cost" totalsRowFunction="sum" dataDxfId="34" totalsRowDxfId="33" dataCellStyle="Normal">
      <calculatedColumnFormula>Tabelle461718[[#This Row],[Requested From ICF]]+Tabelle461718[[#This Row],[Co-Funding]]</calculatedColumnFormula>
    </tableColumn>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7A2BE55-838B-4049-ACF4-DBAD5AE4FCBF}" name="Tabelle46171819" displayName="Tabelle46171819" ref="B111:G137" totalsRowCount="1" headerRowDxfId="32" dataDxfId="31" totalsRowDxfId="29" tableBorderDxfId="30" headerRowCellStyle="Normal" dataCellStyle="Normal">
  <autoFilter ref="B111:G136" xr:uid="{F7A2BE55-838B-4049-ACF4-DBAD5AE4FCBF}"/>
  <tableColumns count="6">
    <tableColumn id="1" xr3:uid="{0C8C6074-5BE6-3B48-B55C-6B9D864F60E6}" name="Expense" totalsRowLabel="CROSS-CUTTING EXPENSES TOTAL" dataDxfId="28" totalsRowDxfId="27" dataCellStyle="Normal"/>
    <tableColumn id="2" xr3:uid="{B46CB9E1-E2C2-8947-98C4-6BF950D61706}" name="Note #" dataDxfId="26" totalsRowDxfId="25" dataCellStyle="Normal"/>
    <tableColumn id="3" xr3:uid="{7B748316-17B7-A14E-A2CF-B00C3092C1BC}" name="Budget Category" dataDxfId="24" totalsRowDxfId="23" dataCellStyle="Normal"/>
    <tableColumn id="4" xr3:uid="{EDAA29D1-7AE3-E041-9BF2-0D872D795169}" name="Requested From ICF" totalsRowFunction="sum" dataDxfId="22" totalsRowDxfId="21" dataCellStyle="Normal"/>
    <tableColumn id="5" xr3:uid="{A3F6C4A5-6942-154C-8707-CC9B9E86B009}" name="Co-Funding" totalsRowFunction="sum" dataDxfId="20" totalsRowDxfId="19" dataCellStyle="Normal"/>
    <tableColumn id="6" xr3:uid="{3A0D42D0-B836-B14C-8E22-5140E99B566F}" name="Total Cost" totalsRowFunction="sum" dataDxfId="18" totalsRowDxfId="17" dataCellStyle="Normal">
      <calculatedColumnFormula>Tabelle46171819[[#This Row],[Requested From ICF]]+Tabelle46171819[[#This Row],[Co-Funding]]</calculatedColumnFormula>
    </tableColumn>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blBudgetNotes" displayName="tblBudgetNotes" ref="B6:C36" headerRowDxfId="16" dataDxfId="15" totalsRowDxfId="14">
  <tableColumns count="2">
    <tableColumn id="1" xr3:uid="{00000000-0010-0000-0400-000001000000}" name="Note Number" dataDxfId="13"/>
    <tableColumn id="2" xr3:uid="{00000000-0010-0000-0400-000002000000}" name="Note" dataDxfId="12"/>
  </tableColumns>
  <tableStyleInfo name="TableStyleLight9"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blCategorySummary" displayName="tblCategorySummary" ref="B5:C19" totalsRowCount="1" headerRowDxfId="11" dataDxfId="10" totalsRowDxfId="9">
  <tableColumns count="2">
    <tableColumn id="1" xr3:uid="{00000000-0010-0000-0500-000001000000}" name="Budget Category" totalsRowLabel="TOTAL" dataDxfId="8" totalsRowDxfId="7">
      <calculatedColumnFormula>Lists!B5</calculatedColumnFormula>
    </tableColumn>
    <tableColumn id="2" xr3:uid="{00000000-0010-0000-0500-000002000000}" name="Total Cost" totalsRowFunction="sum" dataDxfId="6" totalsRowDxfId="5">
      <calculatedColumnFormula>SUMIFS('Objective Budget'!G:G,'Objective Budget'!D:D,'Budget Categories'!B6)</calculatedColumnFormula>
    </tableColumn>
  </tableColumns>
  <tableStyleInfo name="TableStyleLight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blNoteNumbers" displayName="tblNoteNumbers" ref="D4:D54" headerRowDxfId="4" headerRowCellStyle="Normal">
  <tableColumns count="1">
    <tableColumn id="1" xr3:uid="{00000000-0010-0000-0700-000001000000}" name="Note Number"/>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0F28287-3368-7849-BD4A-2A44C9594641}" name="Tabelle15" displayName="Tabelle15" ref="B4:B17" totalsRowShown="0" headerRowDxfId="3" dataDxfId="2" headerRowCellStyle="Normal" dataCellStyle="Normal">
  <autoFilter ref="B4:B17" xr:uid="{E0F28287-3368-7849-BD4A-2A44C9594641}"/>
  <tableColumns count="1">
    <tableColumn id="1" xr3:uid="{99723AE0-DF5F-AE49-8F65-4CA45B44C079}" name="Budget Category" dataDxfId="1" dataCellStyle="Normal"/>
  </tableColumns>
  <tableStyleInfo name="TableStyleLight9" showFirstColumn="0" showLastColumn="0" showRowStripes="1" showColumnStripes="0"/>
</table>
</file>

<file path=xl/theme/theme1.xml><?xml version="1.0" encoding="utf-8"?>
<a:theme xmlns:a="http://schemas.openxmlformats.org/drawingml/2006/main" name="ICF Brand">
  <a:themeElements>
    <a:clrScheme name="ICF Brand">
      <a:dk1>
        <a:srgbClr val="2F2434"/>
      </a:dk1>
      <a:lt1>
        <a:srgbClr val="FFFFFF"/>
      </a:lt1>
      <a:dk2>
        <a:srgbClr val="5D4F62"/>
      </a:dk2>
      <a:lt2>
        <a:srgbClr val="F7F5F8"/>
      </a:lt2>
      <a:accent1>
        <a:srgbClr val="601E82"/>
      </a:accent1>
      <a:accent2>
        <a:srgbClr val="EE570E"/>
      </a:accent2>
      <a:accent3>
        <a:srgbClr val="14A386"/>
      </a:accent3>
      <a:accent4>
        <a:srgbClr val="F59B00"/>
      </a:accent4>
      <a:accent5>
        <a:srgbClr val="8A4BA8"/>
      </a:accent5>
      <a:accent6>
        <a:srgbClr val="6F5C75"/>
      </a:accent6>
      <a:hlink>
        <a:srgbClr val="601E82"/>
      </a:hlink>
      <a:folHlink>
        <a:srgbClr val="8A4BA8"/>
      </a:folHlink>
    </a:clrScheme>
    <a:fontScheme name="Office">
      <a:majorFont>
        <a:latin typeface="Calibri"/>
        <a:ea typeface="Calibri"/>
        <a:cs typeface="Calibri"/>
      </a:majorFont>
      <a:minorFont>
        <a:latin typeface="Calibri"/>
        <a:ea typeface="Calibri"/>
        <a:cs typeface="Calibri"/>
      </a:minorFont>
    </a:fontScheme>
    <a:fmtScheme name="ICF Brand">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drawing" Target="../drawings/drawing3.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7"/>
  <sheetViews>
    <sheetView showGridLines="0" tabSelected="1" zoomScaleNormal="100" workbookViewId="0">
      <selection activeCell="C86" sqref="C86:H86"/>
    </sheetView>
  </sheetViews>
  <sheetFormatPr defaultColWidth="8.85546875" defaultRowHeight="15.75"/>
  <cols>
    <col min="1" max="1" width="2.42578125" style="59" customWidth="1"/>
    <col min="2" max="2" width="5" style="59" customWidth="1"/>
    <col min="3" max="3" width="34" style="59" customWidth="1"/>
    <col min="4" max="8" width="18" style="59" customWidth="1"/>
    <col min="9" max="9" width="3.85546875" style="59" customWidth="1"/>
    <col min="10" max="16384" width="8.85546875" style="59"/>
  </cols>
  <sheetData>
    <row r="1" spans="1:9" ht="27.95" customHeight="1">
      <c r="A1" s="58"/>
      <c r="B1" s="73" t="s">
        <v>0</v>
      </c>
      <c r="C1" s="73"/>
      <c r="D1" s="73"/>
      <c r="E1" s="73"/>
      <c r="F1" s="73"/>
      <c r="G1" s="73"/>
      <c r="H1" s="73"/>
      <c r="I1" s="58"/>
    </row>
    <row r="2" spans="1:9" ht="27.95" customHeight="1">
      <c r="A2" s="58"/>
      <c r="B2" s="73"/>
      <c r="C2" s="73"/>
      <c r="D2" s="73"/>
      <c r="E2" s="73"/>
      <c r="F2" s="73"/>
      <c r="G2" s="73"/>
      <c r="H2" s="73"/>
      <c r="I2" s="58"/>
    </row>
    <row r="3" spans="1:9">
      <c r="A3" s="58"/>
      <c r="B3" s="58"/>
      <c r="C3" s="58"/>
      <c r="D3" s="58"/>
      <c r="E3" s="58"/>
      <c r="F3" s="58"/>
      <c r="G3" s="58"/>
      <c r="H3" s="58"/>
      <c r="I3" s="58"/>
    </row>
    <row r="4" spans="1:9" ht="21.95" customHeight="1">
      <c r="A4" s="58"/>
      <c r="B4" s="74" t="s">
        <v>1</v>
      </c>
      <c r="C4" s="75"/>
      <c r="D4" s="75"/>
      <c r="E4" s="75"/>
      <c r="F4" s="75"/>
      <c r="G4" s="75"/>
      <c r="H4" s="76"/>
      <c r="I4" s="58"/>
    </row>
    <row r="5" spans="1:9">
      <c r="A5" s="58"/>
      <c r="B5" s="58"/>
      <c r="C5" s="58"/>
      <c r="D5" s="58"/>
      <c r="E5" s="58"/>
      <c r="F5" s="58"/>
      <c r="G5" s="58"/>
      <c r="H5" s="58"/>
      <c r="I5" s="58"/>
    </row>
    <row r="6" spans="1:9" s="60" customFormat="1" ht="39" customHeight="1">
      <c r="A6" s="58"/>
      <c r="B6" s="77" t="s">
        <v>2</v>
      </c>
      <c r="C6" s="78"/>
      <c r="D6" s="78"/>
      <c r="E6" s="78"/>
      <c r="F6" s="78"/>
      <c r="G6" s="78"/>
      <c r="H6" s="79"/>
      <c r="I6" s="58"/>
    </row>
    <row r="7" spans="1:9">
      <c r="A7" s="58"/>
      <c r="B7" s="58"/>
      <c r="C7" s="58"/>
      <c r="D7" s="58"/>
      <c r="E7" s="58"/>
      <c r="F7" s="58"/>
      <c r="G7" s="58"/>
      <c r="H7" s="58"/>
      <c r="I7" s="58"/>
    </row>
    <row r="8" spans="1:9" ht="21.95" customHeight="1">
      <c r="A8" s="58"/>
      <c r="B8" s="74" t="s">
        <v>3</v>
      </c>
      <c r="C8" s="75"/>
      <c r="D8" s="75"/>
      <c r="E8" s="75"/>
      <c r="F8" s="75"/>
      <c r="G8" s="75"/>
      <c r="H8" s="76"/>
      <c r="I8" s="58"/>
    </row>
    <row r="9" spans="1:9">
      <c r="A9" s="58"/>
      <c r="B9" s="58"/>
      <c r="C9" s="58"/>
      <c r="D9" s="58"/>
      <c r="E9" s="58"/>
      <c r="F9" s="58"/>
      <c r="G9" s="58"/>
      <c r="H9" s="58"/>
      <c r="I9" s="58"/>
    </row>
    <row r="10" spans="1:9" ht="18.95" customHeight="1">
      <c r="A10" s="61"/>
      <c r="B10" s="56" t="s">
        <v>4</v>
      </c>
      <c r="C10" s="80" t="s">
        <v>5</v>
      </c>
      <c r="D10" s="81"/>
      <c r="E10" s="81"/>
      <c r="F10" s="81"/>
      <c r="G10" s="81"/>
      <c r="H10" s="82"/>
      <c r="I10" s="61"/>
    </row>
    <row r="11" spans="1:9" ht="18.95" customHeight="1">
      <c r="A11" s="61"/>
      <c r="B11" s="56" t="s">
        <v>6</v>
      </c>
      <c r="C11" s="80" t="s">
        <v>7</v>
      </c>
      <c r="D11" s="81"/>
      <c r="E11" s="81"/>
      <c r="F11" s="81"/>
      <c r="G11" s="81"/>
      <c r="H11" s="82"/>
      <c r="I11" s="61"/>
    </row>
    <row r="12" spans="1:9" ht="18.95" customHeight="1">
      <c r="A12" s="61"/>
      <c r="B12" s="56" t="s">
        <v>8</v>
      </c>
      <c r="C12" s="80" t="s">
        <v>9</v>
      </c>
      <c r="D12" s="81"/>
      <c r="E12" s="81"/>
      <c r="F12" s="81"/>
      <c r="G12" s="81"/>
      <c r="H12" s="82"/>
      <c r="I12" s="61"/>
    </row>
    <row r="13" spans="1:9" ht="18.95" customHeight="1">
      <c r="A13" s="61"/>
      <c r="B13" s="56" t="s">
        <v>10</v>
      </c>
      <c r="C13" s="80" t="s">
        <v>11</v>
      </c>
      <c r="D13" s="81"/>
      <c r="E13" s="81"/>
      <c r="F13" s="81"/>
      <c r="G13" s="81"/>
      <c r="H13" s="82"/>
      <c r="I13" s="61"/>
    </row>
    <row r="14" spans="1:9" ht="18.95" customHeight="1">
      <c r="A14" s="61"/>
      <c r="B14" s="56" t="s">
        <v>12</v>
      </c>
      <c r="C14" s="80" t="s">
        <v>13</v>
      </c>
      <c r="D14" s="81"/>
      <c r="E14" s="81"/>
      <c r="F14" s="81"/>
      <c r="G14" s="81"/>
      <c r="H14" s="82"/>
      <c r="I14" s="61"/>
    </row>
    <row r="15" spans="1:9" ht="18.95" customHeight="1">
      <c r="A15" s="61"/>
      <c r="B15" s="56" t="s">
        <v>14</v>
      </c>
      <c r="C15" s="80" t="s">
        <v>15</v>
      </c>
      <c r="D15" s="81"/>
      <c r="E15" s="81"/>
      <c r="F15" s="81"/>
      <c r="G15" s="81"/>
      <c r="H15" s="82"/>
      <c r="I15" s="61"/>
    </row>
    <row r="16" spans="1:9" ht="18.95" customHeight="1">
      <c r="A16" s="61"/>
      <c r="B16" s="56" t="s">
        <v>16</v>
      </c>
      <c r="C16" s="80" t="s">
        <v>17</v>
      </c>
      <c r="D16" s="81"/>
      <c r="E16" s="81"/>
      <c r="F16" s="81"/>
      <c r="G16" s="81"/>
      <c r="H16" s="82"/>
      <c r="I16" s="61"/>
    </row>
    <row r="17" spans="1:9" ht="18.95" customHeight="1">
      <c r="A17" s="61"/>
      <c r="B17" s="56" t="s">
        <v>18</v>
      </c>
      <c r="C17" s="80" t="s">
        <v>19</v>
      </c>
      <c r="D17" s="81"/>
      <c r="E17" s="81"/>
      <c r="F17" s="81"/>
      <c r="G17" s="81"/>
      <c r="H17" s="82"/>
      <c r="I17" s="61"/>
    </row>
    <row r="18" spans="1:9">
      <c r="A18" s="58"/>
      <c r="B18" s="58"/>
      <c r="C18" s="58"/>
      <c r="D18" s="58"/>
      <c r="E18" s="58"/>
      <c r="F18" s="58"/>
      <c r="G18" s="58"/>
      <c r="H18" s="58"/>
      <c r="I18" s="58"/>
    </row>
    <row r="19" spans="1:9" ht="21.95" customHeight="1">
      <c r="A19" s="58"/>
      <c r="B19" s="83" t="s">
        <v>20</v>
      </c>
      <c r="C19" s="84"/>
      <c r="D19" s="84"/>
      <c r="E19" s="84"/>
      <c r="F19" s="84"/>
      <c r="G19" s="84"/>
      <c r="H19" s="85"/>
      <c r="I19" s="58"/>
    </row>
    <row r="20" spans="1:9">
      <c r="A20" s="58"/>
      <c r="B20" s="58"/>
      <c r="C20" s="58"/>
      <c r="D20" s="58"/>
      <c r="E20" s="58"/>
      <c r="F20" s="58"/>
      <c r="G20" s="58"/>
      <c r="H20" s="58"/>
      <c r="I20" s="58"/>
    </row>
    <row r="21" spans="1:9" ht="18.95" customHeight="1">
      <c r="A21" s="61"/>
      <c r="B21" s="86" t="s">
        <v>21</v>
      </c>
      <c r="C21" s="87"/>
      <c r="D21" s="80" t="s">
        <v>22</v>
      </c>
      <c r="E21" s="81"/>
      <c r="F21" s="81"/>
      <c r="G21" s="81"/>
      <c r="H21" s="82"/>
      <c r="I21" s="61"/>
    </row>
    <row r="22" spans="1:9" ht="18.95" customHeight="1">
      <c r="A22" s="61"/>
      <c r="B22" s="86" t="s">
        <v>23</v>
      </c>
      <c r="C22" s="87"/>
      <c r="D22" s="80" t="s">
        <v>24</v>
      </c>
      <c r="E22" s="81"/>
      <c r="F22" s="81"/>
      <c r="G22" s="81"/>
      <c r="H22" s="82"/>
      <c r="I22" s="61"/>
    </row>
    <row r="23" spans="1:9" ht="18.95" customHeight="1">
      <c r="A23" s="61"/>
      <c r="B23" s="86" t="s">
        <v>25</v>
      </c>
      <c r="C23" s="87"/>
      <c r="D23" s="80" t="s">
        <v>120</v>
      </c>
      <c r="E23" s="81"/>
      <c r="F23" s="81"/>
      <c r="G23" s="81"/>
      <c r="H23" s="82"/>
      <c r="I23" s="61"/>
    </row>
    <row r="24" spans="1:9" ht="18.95" customHeight="1">
      <c r="A24" s="61"/>
      <c r="B24" s="86" t="s">
        <v>26</v>
      </c>
      <c r="C24" s="87"/>
      <c r="D24" s="80" t="s">
        <v>27</v>
      </c>
      <c r="E24" s="81"/>
      <c r="F24" s="81"/>
      <c r="G24" s="81"/>
      <c r="H24" s="82"/>
      <c r="I24" s="61"/>
    </row>
    <row r="25" spans="1:9" ht="18.75" customHeight="1">
      <c r="A25" s="61"/>
      <c r="B25" s="86" t="s">
        <v>28</v>
      </c>
      <c r="C25" s="87"/>
      <c r="D25" s="80" t="s">
        <v>29</v>
      </c>
      <c r="E25" s="81"/>
      <c r="F25" s="81"/>
      <c r="G25" s="81"/>
      <c r="H25" s="82"/>
      <c r="I25" s="61"/>
    </row>
    <row r="26" spans="1:9" ht="18.95" customHeight="1">
      <c r="A26" s="61"/>
      <c r="B26" s="86" t="s">
        <v>30</v>
      </c>
      <c r="C26" s="87"/>
      <c r="D26" s="80" t="s">
        <v>31</v>
      </c>
      <c r="E26" s="81"/>
      <c r="F26" s="81"/>
      <c r="G26" s="81"/>
      <c r="H26" s="82"/>
      <c r="I26" s="61"/>
    </row>
    <row r="27" spans="1:9">
      <c r="A27" s="58"/>
      <c r="B27" s="58"/>
      <c r="C27" s="58"/>
      <c r="D27" s="58"/>
      <c r="E27" s="58"/>
      <c r="F27" s="58"/>
      <c r="G27" s="58"/>
      <c r="H27" s="58"/>
      <c r="I27" s="58"/>
    </row>
    <row r="28" spans="1:9" ht="21.95" customHeight="1">
      <c r="A28" s="58"/>
      <c r="B28" s="88" t="s">
        <v>121</v>
      </c>
      <c r="C28" s="89"/>
      <c r="D28" s="89"/>
      <c r="E28" s="89"/>
      <c r="F28" s="89"/>
      <c r="G28" s="89"/>
      <c r="H28" s="90"/>
      <c r="I28" s="58"/>
    </row>
    <row r="29" spans="1:9">
      <c r="A29" s="58"/>
      <c r="B29" s="58"/>
      <c r="C29" s="58"/>
      <c r="D29" s="58"/>
      <c r="E29" s="58"/>
      <c r="F29" s="58"/>
      <c r="G29" s="58"/>
      <c r="H29" s="58"/>
      <c r="I29" s="58"/>
    </row>
    <row r="30" spans="1:9" ht="18" customHeight="1">
      <c r="A30" s="61"/>
      <c r="B30" s="91" t="s">
        <v>32</v>
      </c>
      <c r="C30" s="92"/>
      <c r="D30" s="92"/>
      <c r="E30" s="92"/>
      <c r="F30" s="92"/>
      <c r="G30" s="92"/>
      <c r="H30" s="93"/>
      <c r="I30" s="61"/>
    </row>
    <row r="31" spans="1:9" ht="18" customHeight="1">
      <c r="A31" s="61"/>
      <c r="B31" s="94" t="s">
        <v>33</v>
      </c>
      <c r="C31" s="81"/>
      <c r="D31" s="81"/>
      <c r="E31" s="81"/>
      <c r="F31" s="81"/>
      <c r="G31" s="81"/>
      <c r="H31" s="95"/>
      <c r="I31" s="61"/>
    </row>
    <row r="32" spans="1:9" ht="18.95" customHeight="1">
      <c r="A32" s="61"/>
      <c r="B32" s="57" t="s">
        <v>4</v>
      </c>
      <c r="C32" s="80" t="s">
        <v>34</v>
      </c>
      <c r="D32" s="81"/>
      <c r="E32" s="81"/>
      <c r="F32" s="81"/>
      <c r="G32" s="81"/>
      <c r="H32" s="82"/>
      <c r="I32" s="61"/>
    </row>
    <row r="33" spans="1:9" ht="29.25" customHeight="1">
      <c r="A33" s="61"/>
      <c r="B33" s="57" t="s">
        <v>6</v>
      </c>
      <c r="C33" s="70" t="s">
        <v>122</v>
      </c>
      <c r="D33" s="71"/>
      <c r="E33" s="71"/>
      <c r="F33" s="71"/>
      <c r="G33" s="71"/>
      <c r="H33" s="72"/>
      <c r="I33" s="61"/>
    </row>
    <row r="34" spans="1:9" ht="18.95" customHeight="1">
      <c r="A34" s="61"/>
      <c r="B34" s="57" t="s">
        <v>8</v>
      </c>
      <c r="C34" s="80" t="s">
        <v>35</v>
      </c>
      <c r="D34" s="81"/>
      <c r="E34" s="81"/>
      <c r="F34" s="81"/>
      <c r="G34" s="81"/>
      <c r="H34" s="82"/>
      <c r="I34" s="61"/>
    </row>
    <row r="35" spans="1:9" ht="18.95" customHeight="1">
      <c r="A35" s="61"/>
      <c r="B35" s="57" t="s">
        <v>10</v>
      </c>
      <c r="C35" s="80" t="s">
        <v>36</v>
      </c>
      <c r="D35" s="81"/>
      <c r="E35" s="81"/>
      <c r="F35" s="81"/>
      <c r="G35" s="81"/>
      <c r="H35" s="82"/>
      <c r="I35" s="61"/>
    </row>
    <row r="36" spans="1:9" ht="18.95" customHeight="1">
      <c r="A36" s="61"/>
      <c r="B36" s="57" t="s">
        <v>12</v>
      </c>
      <c r="C36" s="80" t="s">
        <v>37</v>
      </c>
      <c r="D36" s="81"/>
      <c r="E36" s="81"/>
      <c r="F36" s="81"/>
      <c r="G36" s="81"/>
      <c r="H36" s="82"/>
      <c r="I36" s="61"/>
    </row>
    <row r="37" spans="1:9" ht="18.95" customHeight="1">
      <c r="A37" s="61"/>
      <c r="B37" s="57" t="s">
        <v>14</v>
      </c>
      <c r="C37" s="80" t="s">
        <v>38</v>
      </c>
      <c r="D37" s="81"/>
      <c r="E37" s="81"/>
      <c r="F37" s="81"/>
      <c r="G37" s="81"/>
      <c r="H37" s="82"/>
      <c r="I37" s="61"/>
    </row>
    <row r="38" spans="1:9">
      <c r="A38" s="58"/>
      <c r="B38" s="58"/>
      <c r="C38" s="58"/>
      <c r="D38" s="58"/>
      <c r="E38" s="58"/>
      <c r="F38" s="58"/>
      <c r="G38" s="58"/>
      <c r="H38" s="58"/>
      <c r="I38" s="58"/>
    </row>
    <row r="39" spans="1:9" ht="21.95" customHeight="1">
      <c r="A39" s="58"/>
      <c r="B39" s="74" t="s">
        <v>39</v>
      </c>
      <c r="C39" s="75"/>
      <c r="D39" s="75"/>
      <c r="E39" s="75"/>
      <c r="F39" s="75"/>
      <c r="G39" s="75"/>
      <c r="H39" s="76"/>
      <c r="I39" s="58"/>
    </row>
    <row r="40" spans="1:9">
      <c r="A40" s="58"/>
      <c r="B40" s="58"/>
      <c r="C40" s="58"/>
      <c r="D40" s="58"/>
      <c r="E40" s="58"/>
      <c r="F40" s="58"/>
      <c r="G40" s="58"/>
      <c r="H40" s="58"/>
      <c r="I40" s="58"/>
    </row>
    <row r="41" spans="1:9" ht="30" customHeight="1">
      <c r="A41" s="61"/>
      <c r="B41" s="80" t="s">
        <v>40</v>
      </c>
      <c r="C41" s="81"/>
      <c r="D41" s="81"/>
      <c r="E41" s="81"/>
      <c r="F41" s="81"/>
      <c r="G41" s="81"/>
      <c r="H41" s="82"/>
      <c r="I41" s="61"/>
    </row>
    <row r="42" spans="1:9" ht="18" customHeight="1">
      <c r="A42" s="61"/>
      <c r="B42" s="96" t="s">
        <v>41</v>
      </c>
      <c r="C42" s="97"/>
      <c r="D42" s="97"/>
      <c r="E42" s="97"/>
      <c r="F42" s="97"/>
      <c r="G42" s="97"/>
      <c r="H42" s="98"/>
      <c r="I42" s="61"/>
    </row>
    <row r="43" spans="1:9" ht="18.95" customHeight="1">
      <c r="A43" s="61"/>
      <c r="B43" s="56" t="s">
        <v>42</v>
      </c>
      <c r="C43" s="80" t="s">
        <v>43</v>
      </c>
      <c r="D43" s="81"/>
      <c r="E43" s="81"/>
      <c r="F43" s="81"/>
      <c r="G43" s="81"/>
      <c r="H43" s="82"/>
      <c r="I43" s="61"/>
    </row>
    <row r="44" spans="1:9" ht="18.95" customHeight="1">
      <c r="A44" s="61"/>
      <c r="B44" s="56" t="s">
        <v>42</v>
      </c>
      <c r="C44" s="80" t="s">
        <v>44</v>
      </c>
      <c r="D44" s="81"/>
      <c r="E44" s="81"/>
      <c r="F44" s="81"/>
      <c r="G44" s="81"/>
      <c r="H44" s="82"/>
      <c r="I44" s="61"/>
    </row>
    <row r="45" spans="1:9" ht="18.95" customHeight="1">
      <c r="A45" s="61"/>
      <c r="B45" s="56" t="s">
        <v>42</v>
      </c>
      <c r="C45" s="80" t="s">
        <v>45</v>
      </c>
      <c r="D45" s="81"/>
      <c r="E45" s="81"/>
      <c r="F45" s="81"/>
      <c r="G45" s="81"/>
      <c r="H45" s="82"/>
      <c r="I45" s="61"/>
    </row>
    <row r="46" spans="1:9" ht="18.95" customHeight="1">
      <c r="A46" s="61"/>
      <c r="B46" s="56" t="s">
        <v>42</v>
      </c>
      <c r="C46" s="80" t="s">
        <v>46</v>
      </c>
      <c r="D46" s="81"/>
      <c r="E46" s="81"/>
      <c r="F46" s="81"/>
      <c r="G46" s="81"/>
      <c r="H46" s="82"/>
      <c r="I46" s="61"/>
    </row>
    <row r="47" spans="1:9" ht="18.95" customHeight="1">
      <c r="A47" s="61"/>
      <c r="B47" s="56" t="s">
        <v>42</v>
      </c>
      <c r="C47" s="80" t="s">
        <v>47</v>
      </c>
      <c r="D47" s="81"/>
      <c r="E47" s="81"/>
      <c r="F47" s="81"/>
      <c r="G47" s="81"/>
      <c r="H47" s="82"/>
      <c r="I47" s="61"/>
    </row>
    <row r="48" spans="1:9" ht="18" customHeight="1">
      <c r="A48" s="61"/>
      <c r="B48" s="99" t="s">
        <v>48</v>
      </c>
      <c r="C48" s="100"/>
      <c r="D48" s="100"/>
      <c r="E48" s="100"/>
      <c r="F48" s="100"/>
      <c r="G48" s="100"/>
      <c r="H48" s="101"/>
      <c r="I48" s="61"/>
    </row>
    <row r="49" spans="1:9">
      <c r="A49" s="58"/>
      <c r="B49" s="58"/>
      <c r="C49" s="58"/>
      <c r="D49" s="58"/>
      <c r="E49" s="58"/>
      <c r="F49" s="58"/>
      <c r="G49" s="58"/>
      <c r="H49" s="58"/>
      <c r="I49" s="58"/>
    </row>
    <row r="50" spans="1:9" ht="21.95" customHeight="1">
      <c r="A50" s="58"/>
      <c r="B50" s="102" t="s">
        <v>49</v>
      </c>
      <c r="C50" s="103"/>
      <c r="D50" s="103"/>
      <c r="E50" s="103"/>
      <c r="F50" s="103"/>
      <c r="G50" s="103"/>
      <c r="H50" s="104"/>
      <c r="I50" s="58"/>
    </row>
    <row r="51" spans="1:9">
      <c r="A51" s="58"/>
      <c r="B51" s="58"/>
      <c r="C51" s="58"/>
      <c r="D51" s="58"/>
      <c r="E51" s="58"/>
      <c r="F51" s="58"/>
      <c r="G51" s="58"/>
      <c r="H51" s="58"/>
      <c r="I51" s="58"/>
    </row>
    <row r="52" spans="1:9" ht="18" customHeight="1">
      <c r="A52" s="61"/>
      <c r="B52" s="105" t="s">
        <v>50</v>
      </c>
      <c r="C52" s="106"/>
      <c r="D52" s="106"/>
      <c r="E52" s="106"/>
      <c r="F52" s="106"/>
      <c r="G52" s="106"/>
      <c r="H52" s="107"/>
      <c r="I52" s="61"/>
    </row>
    <row r="53" spans="1:9" ht="18.95" customHeight="1">
      <c r="A53" s="61"/>
      <c r="B53" s="108" t="s">
        <v>51</v>
      </c>
      <c r="C53" s="109"/>
      <c r="D53" s="80" t="s">
        <v>52</v>
      </c>
      <c r="E53" s="81"/>
      <c r="F53" s="81"/>
      <c r="G53" s="81"/>
      <c r="H53" s="82"/>
      <c r="I53" s="61"/>
    </row>
    <row r="54" spans="1:9" ht="18.95" customHeight="1">
      <c r="A54" s="61"/>
      <c r="B54" s="108" t="s">
        <v>53</v>
      </c>
      <c r="C54" s="109"/>
      <c r="D54" s="80" t="s">
        <v>54</v>
      </c>
      <c r="E54" s="81"/>
      <c r="F54" s="81"/>
      <c r="G54" s="81"/>
      <c r="H54" s="82"/>
      <c r="I54" s="61"/>
    </row>
    <row r="55" spans="1:9" ht="18.95" customHeight="1">
      <c r="A55" s="61"/>
      <c r="B55" s="108" t="s">
        <v>55</v>
      </c>
      <c r="C55" s="109"/>
      <c r="D55" s="80" t="s">
        <v>56</v>
      </c>
      <c r="E55" s="81"/>
      <c r="F55" s="81"/>
      <c r="G55" s="81"/>
      <c r="H55" s="82"/>
      <c r="I55" s="61"/>
    </row>
    <row r="56" spans="1:9" ht="18.95" customHeight="1">
      <c r="A56" s="61"/>
      <c r="B56" s="108" t="s">
        <v>57</v>
      </c>
      <c r="C56" s="109"/>
      <c r="D56" s="80" t="s">
        <v>58</v>
      </c>
      <c r="E56" s="81"/>
      <c r="F56" s="81"/>
      <c r="G56" s="81"/>
      <c r="H56" s="82"/>
      <c r="I56" s="61"/>
    </row>
    <row r="57" spans="1:9" ht="18.95" customHeight="1">
      <c r="A57" s="61"/>
      <c r="B57" s="108" t="s">
        <v>59</v>
      </c>
      <c r="C57" s="109"/>
      <c r="D57" s="80" t="s">
        <v>60</v>
      </c>
      <c r="E57" s="81"/>
      <c r="F57" s="81"/>
      <c r="G57" s="81"/>
      <c r="H57" s="82"/>
      <c r="I57" s="61"/>
    </row>
    <row r="58" spans="1:9">
      <c r="A58" s="61"/>
      <c r="B58" s="108" t="s">
        <v>117</v>
      </c>
      <c r="C58" s="109"/>
      <c r="D58" s="80" t="s">
        <v>124</v>
      </c>
      <c r="E58" s="81"/>
      <c r="F58" s="81"/>
      <c r="G58" s="81"/>
      <c r="H58" s="82"/>
      <c r="I58" s="61"/>
    </row>
    <row r="59" spans="1:9">
      <c r="A59" s="61"/>
      <c r="B59" s="68" t="s">
        <v>118</v>
      </c>
      <c r="C59" s="69"/>
      <c r="D59" s="70" t="s">
        <v>123</v>
      </c>
      <c r="E59" s="71"/>
      <c r="F59" s="71"/>
      <c r="G59" s="71"/>
      <c r="H59" s="72"/>
      <c r="I59" s="61"/>
    </row>
    <row r="60" spans="1:9">
      <c r="A60" s="61"/>
      <c r="B60" s="108" t="s">
        <v>61</v>
      </c>
      <c r="C60" s="109"/>
      <c r="D60" s="80" t="s">
        <v>62</v>
      </c>
      <c r="E60" s="81"/>
      <c r="F60" s="81"/>
      <c r="G60" s="81"/>
      <c r="H60" s="82"/>
      <c r="I60" s="61"/>
    </row>
    <row r="61" spans="1:9" s="64" customFormat="1" ht="31.5" customHeight="1">
      <c r="A61" s="63"/>
      <c r="B61" s="110" t="s">
        <v>63</v>
      </c>
      <c r="C61" s="111"/>
      <c r="D61" s="112" t="s">
        <v>64</v>
      </c>
      <c r="E61" s="113"/>
      <c r="F61" s="113"/>
      <c r="G61" s="113"/>
      <c r="H61" s="114"/>
      <c r="I61" s="63"/>
    </row>
    <row r="62" spans="1:9" ht="18.95" customHeight="1">
      <c r="A62" s="61"/>
      <c r="B62" s="108" t="s">
        <v>65</v>
      </c>
      <c r="C62" s="109"/>
      <c r="D62" s="80" t="s">
        <v>66</v>
      </c>
      <c r="E62" s="81"/>
      <c r="F62" s="81"/>
      <c r="G62" s="81"/>
      <c r="H62" s="82"/>
      <c r="I62" s="61"/>
    </row>
    <row r="63" spans="1:9">
      <c r="A63" s="61"/>
      <c r="B63" s="108" t="s">
        <v>67</v>
      </c>
      <c r="C63" s="109"/>
      <c r="D63" s="80" t="s">
        <v>68</v>
      </c>
      <c r="E63" s="81"/>
      <c r="F63" s="81"/>
      <c r="G63" s="81"/>
      <c r="H63" s="82"/>
      <c r="I63" s="61"/>
    </row>
    <row r="64" spans="1:9" ht="31.5" customHeight="1">
      <c r="A64" s="61"/>
      <c r="B64" s="68" t="s">
        <v>125</v>
      </c>
      <c r="C64" s="69"/>
      <c r="D64" s="70" t="s">
        <v>126</v>
      </c>
      <c r="E64" s="71"/>
      <c r="F64" s="71"/>
      <c r="G64" s="71"/>
      <c r="H64" s="72"/>
      <c r="I64" s="61"/>
    </row>
    <row r="65" spans="1:9" ht="30" customHeight="1">
      <c r="A65" s="61"/>
      <c r="B65" s="108" t="s">
        <v>69</v>
      </c>
      <c r="C65" s="109"/>
      <c r="D65" s="80" t="s">
        <v>70</v>
      </c>
      <c r="E65" s="81"/>
      <c r="F65" s="81"/>
      <c r="G65" s="81"/>
      <c r="H65" s="82"/>
      <c r="I65" s="61"/>
    </row>
    <row r="66" spans="1:9">
      <c r="A66" s="58"/>
      <c r="B66" s="58"/>
      <c r="C66" s="58"/>
      <c r="D66" s="58"/>
      <c r="E66" s="58"/>
      <c r="F66" s="58"/>
      <c r="G66" s="58"/>
      <c r="H66" s="58"/>
      <c r="I66" s="58"/>
    </row>
    <row r="67" spans="1:9" ht="21.95" customHeight="1">
      <c r="A67" s="58"/>
      <c r="B67" s="83" t="s">
        <v>71</v>
      </c>
      <c r="C67" s="84"/>
      <c r="D67" s="84"/>
      <c r="E67" s="84"/>
      <c r="F67" s="84"/>
      <c r="G67" s="84"/>
      <c r="H67" s="85"/>
      <c r="I67" s="58"/>
    </row>
    <row r="68" spans="1:9">
      <c r="A68" s="58"/>
      <c r="B68" s="58"/>
      <c r="C68" s="58"/>
      <c r="D68" s="58"/>
      <c r="E68" s="58"/>
      <c r="F68" s="58"/>
      <c r="G68" s="58"/>
      <c r="H68" s="58"/>
      <c r="I68" s="58"/>
    </row>
    <row r="69" spans="1:9" ht="32.85" customHeight="1">
      <c r="A69" s="58"/>
      <c r="B69" s="112" t="s">
        <v>72</v>
      </c>
      <c r="C69" s="113"/>
      <c r="D69" s="113"/>
      <c r="E69" s="113"/>
      <c r="F69" s="113"/>
      <c r="G69" s="113"/>
      <c r="H69" s="114"/>
      <c r="I69" s="58"/>
    </row>
    <row r="70" spans="1:9" ht="18" customHeight="1">
      <c r="A70" s="58"/>
      <c r="B70" s="115" t="s">
        <v>73</v>
      </c>
      <c r="C70" s="116"/>
      <c r="D70" s="116"/>
      <c r="E70" s="116"/>
      <c r="F70" s="116"/>
      <c r="G70" s="116"/>
      <c r="H70" s="117"/>
      <c r="I70" s="58"/>
    </row>
    <row r="71" spans="1:9">
      <c r="A71" s="58"/>
      <c r="B71" s="58"/>
      <c r="C71" s="58"/>
      <c r="D71" s="58"/>
      <c r="E71" s="58"/>
      <c r="F71" s="58"/>
      <c r="G71" s="58"/>
      <c r="H71" s="58"/>
      <c r="I71" s="58"/>
    </row>
    <row r="72" spans="1:9" ht="21.95" customHeight="1">
      <c r="A72" s="58"/>
      <c r="B72" s="88" t="s">
        <v>74</v>
      </c>
      <c r="C72" s="89"/>
      <c r="D72" s="89"/>
      <c r="E72" s="89"/>
      <c r="F72" s="89"/>
      <c r="G72" s="89"/>
      <c r="H72" s="90"/>
      <c r="I72" s="58"/>
    </row>
    <row r="73" spans="1:9">
      <c r="A73" s="58"/>
      <c r="B73" s="58"/>
      <c r="C73" s="58"/>
      <c r="D73" s="58"/>
      <c r="E73" s="58"/>
      <c r="F73" s="58"/>
      <c r="G73" s="58"/>
      <c r="H73" s="58"/>
      <c r="I73" s="58"/>
    </row>
    <row r="74" spans="1:9" s="60" customFormat="1" ht="39.950000000000003" customHeight="1">
      <c r="A74" s="58"/>
      <c r="B74" s="118" t="s">
        <v>127</v>
      </c>
      <c r="C74" s="119"/>
      <c r="D74" s="119"/>
      <c r="E74" s="119"/>
      <c r="F74" s="119"/>
      <c r="G74" s="119"/>
      <c r="H74" s="120"/>
      <c r="I74" s="58"/>
    </row>
    <row r="75" spans="1:9" s="60" customFormat="1" ht="39.950000000000003" customHeight="1">
      <c r="A75" s="58"/>
      <c r="B75" s="118" t="s">
        <v>119</v>
      </c>
      <c r="C75" s="119"/>
      <c r="D75" s="119"/>
      <c r="E75" s="119"/>
      <c r="F75" s="119"/>
      <c r="G75" s="119"/>
      <c r="H75" s="120"/>
      <c r="I75" s="58"/>
    </row>
    <row r="76" spans="1:9">
      <c r="A76" s="58"/>
      <c r="B76" s="58"/>
      <c r="C76" s="58"/>
      <c r="D76" s="58"/>
      <c r="E76" s="58"/>
      <c r="F76" s="58"/>
      <c r="G76" s="58"/>
      <c r="H76" s="58"/>
      <c r="I76" s="58"/>
    </row>
    <row r="77" spans="1:9" ht="21.95" customHeight="1">
      <c r="A77" s="58"/>
      <c r="B77" s="74" t="s">
        <v>75</v>
      </c>
      <c r="C77" s="75"/>
      <c r="D77" s="75"/>
      <c r="E77" s="75"/>
      <c r="F77" s="75"/>
      <c r="G77" s="75"/>
      <c r="H77" s="76"/>
      <c r="I77" s="58"/>
    </row>
    <row r="78" spans="1:9">
      <c r="A78" s="58"/>
      <c r="B78" s="58"/>
      <c r="C78" s="58"/>
      <c r="D78" s="58"/>
      <c r="E78" s="58"/>
      <c r="F78" s="58"/>
      <c r="G78" s="58"/>
      <c r="H78" s="58"/>
      <c r="I78" s="58"/>
    </row>
    <row r="79" spans="1:9" ht="18" customHeight="1">
      <c r="A79" s="58"/>
      <c r="B79" s="121" t="s">
        <v>76</v>
      </c>
      <c r="C79" s="122"/>
      <c r="D79" s="122"/>
      <c r="E79" s="122"/>
      <c r="F79" s="122"/>
      <c r="G79" s="122"/>
      <c r="H79" s="123"/>
      <c r="I79" s="58"/>
    </row>
    <row r="80" spans="1:9" ht="18.95" customHeight="1">
      <c r="A80" s="58"/>
      <c r="B80" s="62"/>
      <c r="C80" s="112" t="s">
        <v>77</v>
      </c>
      <c r="D80" s="113"/>
      <c r="E80" s="113"/>
      <c r="F80" s="113"/>
      <c r="G80" s="113"/>
      <c r="H80" s="114"/>
      <c r="I80" s="58"/>
    </row>
    <row r="81" spans="1:9" ht="18.95" customHeight="1">
      <c r="A81" s="58"/>
      <c r="B81" s="62"/>
      <c r="C81" s="112" t="s">
        <v>78</v>
      </c>
      <c r="D81" s="113"/>
      <c r="E81" s="113"/>
      <c r="F81" s="113"/>
      <c r="G81" s="113"/>
      <c r="H81" s="114"/>
      <c r="I81" s="58"/>
    </row>
    <row r="82" spans="1:9" ht="18.95" customHeight="1">
      <c r="A82" s="58"/>
      <c r="B82" s="62"/>
      <c r="C82" s="112" t="s">
        <v>79</v>
      </c>
      <c r="D82" s="113"/>
      <c r="E82" s="113"/>
      <c r="F82" s="113"/>
      <c r="G82" s="113"/>
      <c r="H82" s="114"/>
      <c r="I82" s="58"/>
    </row>
    <row r="83" spans="1:9" ht="18.95" customHeight="1">
      <c r="A83" s="58"/>
      <c r="B83" s="62"/>
      <c r="C83" s="112" t="s">
        <v>80</v>
      </c>
      <c r="D83" s="113"/>
      <c r="E83" s="113"/>
      <c r="F83" s="113"/>
      <c r="G83" s="113"/>
      <c r="H83" s="114"/>
      <c r="I83" s="58"/>
    </row>
    <row r="84" spans="1:9" ht="18.95" customHeight="1">
      <c r="A84" s="58"/>
      <c r="B84" s="62"/>
      <c r="C84" s="112" t="s">
        <v>81</v>
      </c>
      <c r="D84" s="113"/>
      <c r="E84" s="113"/>
      <c r="F84" s="113"/>
      <c r="G84" s="113"/>
      <c r="H84" s="114"/>
      <c r="I84" s="58"/>
    </row>
    <row r="85" spans="1:9" ht="18.95" customHeight="1">
      <c r="A85" s="58"/>
      <c r="B85" s="62"/>
      <c r="C85" s="112" t="s">
        <v>82</v>
      </c>
      <c r="D85" s="113"/>
      <c r="E85" s="113"/>
      <c r="F85" s="113"/>
      <c r="G85" s="113"/>
      <c r="H85" s="114"/>
      <c r="I85" s="58"/>
    </row>
    <row r="86" spans="1:9" ht="18.95" customHeight="1">
      <c r="A86" s="58"/>
      <c r="B86" s="62"/>
      <c r="C86" s="112" t="s">
        <v>83</v>
      </c>
      <c r="D86" s="113"/>
      <c r="E86" s="113"/>
      <c r="F86" s="113"/>
      <c r="G86" s="113"/>
      <c r="H86" s="114"/>
      <c r="I86" s="58"/>
    </row>
    <row r="87" spans="1:9">
      <c r="A87" s="58"/>
      <c r="B87" s="58"/>
      <c r="C87" s="58"/>
      <c r="D87" s="58"/>
      <c r="E87" s="58"/>
      <c r="F87" s="58"/>
      <c r="G87" s="58"/>
      <c r="H87" s="58"/>
      <c r="I87" s="58"/>
    </row>
    <row r="88" spans="1:9">
      <c r="A88" s="58"/>
      <c r="B88" s="58"/>
      <c r="C88" s="58"/>
      <c r="D88" s="58"/>
      <c r="E88" s="58"/>
      <c r="F88" s="58"/>
      <c r="G88" s="58"/>
      <c r="H88" s="58"/>
      <c r="I88" s="58"/>
    </row>
    <row r="89" spans="1:9">
      <c r="A89" s="58"/>
      <c r="B89" s="58"/>
      <c r="C89" s="58"/>
      <c r="D89" s="58"/>
      <c r="E89" s="58"/>
      <c r="F89" s="58"/>
      <c r="G89" s="58"/>
      <c r="H89" s="58"/>
      <c r="I89" s="58"/>
    </row>
    <row r="90" spans="1:9">
      <c r="A90" s="58"/>
      <c r="B90" s="58"/>
      <c r="C90" s="58"/>
      <c r="D90" s="58"/>
      <c r="E90" s="58"/>
      <c r="F90" s="58"/>
      <c r="G90" s="58"/>
      <c r="H90" s="58"/>
      <c r="I90" s="58"/>
    </row>
    <row r="91" spans="1:9">
      <c r="A91" s="58"/>
      <c r="B91" s="58"/>
      <c r="C91" s="58"/>
      <c r="D91" s="58"/>
      <c r="E91" s="58"/>
      <c r="F91" s="58"/>
      <c r="G91" s="58"/>
      <c r="H91" s="58"/>
      <c r="I91" s="58"/>
    </row>
    <row r="92" spans="1:9">
      <c r="A92" s="58"/>
      <c r="B92" s="58"/>
      <c r="C92" s="58"/>
      <c r="D92" s="58"/>
      <c r="E92" s="58"/>
      <c r="F92" s="58"/>
      <c r="G92" s="58"/>
      <c r="H92" s="58"/>
      <c r="I92" s="58"/>
    </row>
    <row r="93" spans="1:9">
      <c r="A93" s="58"/>
      <c r="B93" s="58"/>
      <c r="C93" s="58"/>
      <c r="D93" s="58"/>
      <c r="E93" s="58"/>
      <c r="F93" s="58"/>
      <c r="G93" s="58"/>
      <c r="H93" s="58"/>
      <c r="I93" s="58"/>
    </row>
    <row r="94" spans="1:9">
      <c r="A94" s="58"/>
      <c r="B94" s="58"/>
      <c r="C94" s="58"/>
      <c r="D94" s="58"/>
      <c r="E94" s="58"/>
      <c r="F94" s="58"/>
      <c r="G94" s="58"/>
      <c r="H94" s="58"/>
      <c r="I94" s="58"/>
    </row>
    <row r="95" spans="1:9">
      <c r="A95" s="58"/>
      <c r="B95" s="58"/>
      <c r="C95" s="58"/>
      <c r="D95" s="58"/>
      <c r="E95" s="58"/>
      <c r="F95" s="58"/>
      <c r="G95" s="58"/>
      <c r="H95" s="58"/>
      <c r="I95" s="58"/>
    </row>
    <row r="96" spans="1:9">
      <c r="A96" s="58"/>
      <c r="B96" s="58"/>
      <c r="C96" s="58"/>
      <c r="D96" s="58"/>
      <c r="E96" s="58"/>
      <c r="F96" s="58"/>
      <c r="G96" s="58"/>
      <c r="H96" s="58"/>
      <c r="I96" s="58"/>
    </row>
    <row r="97" spans="1:9">
      <c r="A97" s="58"/>
      <c r="B97" s="58"/>
      <c r="C97" s="58"/>
      <c r="D97" s="58"/>
      <c r="E97" s="58"/>
      <c r="F97" s="58"/>
      <c r="G97" s="58"/>
      <c r="H97" s="58"/>
      <c r="I97" s="58"/>
    </row>
    <row r="98" spans="1:9">
      <c r="A98" s="58"/>
      <c r="B98" s="58"/>
      <c r="C98" s="58"/>
      <c r="D98" s="58"/>
      <c r="E98" s="58"/>
      <c r="F98" s="58"/>
      <c r="G98" s="58"/>
      <c r="H98" s="58"/>
      <c r="I98" s="58"/>
    </row>
    <row r="99" spans="1:9">
      <c r="A99" s="58"/>
      <c r="B99" s="58"/>
      <c r="C99" s="58"/>
      <c r="D99" s="58"/>
      <c r="E99" s="58"/>
      <c r="F99" s="58"/>
      <c r="G99" s="58"/>
      <c r="H99" s="58"/>
      <c r="I99" s="58"/>
    </row>
    <row r="100" spans="1:9">
      <c r="A100" s="58"/>
      <c r="B100" s="58"/>
      <c r="C100" s="58"/>
      <c r="D100" s="58"/>
      <c r="E100" s="58"/>
      <c r="F100" s="58"/>
      <c r="G100" s="58"/>
      <c r="H100" s="58"/>
      <c r="I100" s="58"/>
    </row>
    <row r="101" spans="1:9">
      <c r="A101" s="58"/>
      <c r="B101" s="58"/>
      <c r="C101" s="58"/>
      <c r="D101" s="58"/>
      <c r="E101" s="58"/>
      <c r="F101" s="58"/>
      <c r="G101" s="58"/>
      <c r="H101" s="58"/>
      <c r="I101" s="58"/>
    </row>
    <row r="102" spans="1:9">
      <c r="A102" s="58"/>
      <c r="B102" s="58"/>
      <c r="C102" s="58"/>
      <c r="D102" s="58"/>
      <c r="E102" s="58"/>
      <c r="F102" s="58"/>
      <c r="G102" s="58"/>
      <c r="H102" s="58"/>
      <c r="I102" s="58"/>
    </row>
    <row r="103" spans="1:9">
      <c r="A103" s="58"/>
      <c r="B103" s="58"/>
      <c r="C103" s="58"/>
      <c r="D103" s="58"/>
      <c r="E103" s="58"/>
      <c r="F103" s="58"/>
      <c r="G103" s="58"/>
      <c r="H103" s="58"/>
      <c r="I103" s="58"/>
    </row>
    <row r="104" spans="1:9">
      <c r="A104" s="58"/>
      <c r="B104" s="58"/>
      <c r="C104" s="58"/>
      <c r="D104" s="58"/>
      <c r="E104" s="58"/>
      <c r="F104" s="58"/>
      <c r="G104" s="58"/>
      <c r="H104" s="58"/>
      <c r="I104" s="58"/>
    </row>
    <row r="105" spans="1:9">
      <c r="A105" s="58"/>
      <c r="B105" s="58"/>
      <c r="C105" s="58"/>
      <c r="D105" s="58"/>
      <c r="E105" s="58"/>
      <c r="F105" s="58"/>
      <c r="G105" s="58"/>
      <c r="H105" s="58"/>
      <c r="I105" s="58"/>
    </row>
    <row r="106" spans="1:9">
      <c r="A106" s="58"/>
      <c r="B106" s="58"/>
      <c r="C106" s="58"/>
      <c r="D106" s="58"/>
      <c r="E106" s="58"/>
      <c r="F106" s="58"/>
      <c r="G106" s="58"/>
      <c r="H106" s="58"/>
      <c r="I106" s="58"/>
    </row>
    <row r="107" spans="1:9">
      <c r="A107" s="58"/>
      <c r="B107" s="58"/>
      <c r="C107" s="58"/>
      <c r="D107" s="58"/>
      <c r="E107" s="58"/>
      <c r="F107" s="58"/>
      <c r="G107" s="58"/>
      <c r="H107" s="58"/>
      <c r="I107" s="58"/>
    </row>
    <row r="108" spans="1:9">
      <c r="A108" s="58"/>
      <c r="B108" s="58"/>
      <c r="C108" s="58"/>
      <c r="D108" s="58"/>
      <c r="E108" s="58"/>
      <c r="F108" s="58"/>
      <c r="G108" s="58"/>
      <c r="H108" s="58"/>
      <c r="I108" s="58"/>
    </row>
    <row r="109" spans="1:9">
      <c r="A109" s="58"/>
      <c r="B109" s="58"/>
      <c r="C109" s="58"/>
      <c r="D109" s="58"/>
      <c r="E109" s="58"/>
      <c r="F109" s="58"/>
      <c r="G109" s="58"/>
      <c r="H109" s="58"/>
      <c r="I109" s="58"/>
    </row>
    <row r="110" spans="1:9">
      <c r="A110" s="58"/>
      <c r="B110" s="58"/>
      <c r="C110" s="58"/>
      <c r="D110" s="58"/>
      <c r="E110" s="58"/>
      <c r="F110" s="58"/>
      <c r="G110" s="58"/>
      <c r="H110" s="58"/>
      <c r="I110" s="58"/>
    </row>
    <row r="111" spans="1:9">
      <c r="A111" s="58"/>
      <c r="B111" s="58"/>
      <c r="C111" s="58"/>
      <c r="D111" s="58"/>
      <c r="E111" s="58"/>
      <c r="F111" s="58"/>
      <c r="G111" s="58"/>
      <c r="H111" s="58"/>
      <c r="I111" s="58"/>
    </row>
    <row r="112" spans="1:9">
      <c r="A112" s="58"/>
      <c r="B112" s="58"/>
      <c r="C112" s="58"/>
      <c r="D112" s="58"/>
      <c r="E112" s="58"/>
      <c r="F112" s="58"/>
      <c r="G112" s="58"/>
      <c r="H112" s="58"/>
      <c r="I112" s="58"/>
    </row>
    <row r="113" spans="1:9">
      <c r="A113" s="58"/>
      <c r="B113" s="58"/>
      <c r="C113" s="58"/>
      <c r="D113" s="58"/>
      <c r="E113" s="58"/>
      <c r="F113" s="58"/>
      <c r="G113" s="58"/>
      <c r="H113" s="58"/>
      <c r="I113" s="58"/>
    </row>
    <row r="114" spans="1:9">
      <c r="A114" s="58"/>
      <c r="B114" s="58"/>
      <c r="C114" s="58"/>
      <c r="D114" s="58"/>
      <c r="E114" s="58"/>
      <c r="F114" s="58"/>
      <c r="G114" s="58"/>
      <c r="H114" s="58"/>
      <c r="I114" s="58"/>
    </row>
    <row r="115" spans="1:9">
      <c r="A115" s="58"/>
      <c r="B115" s="58"/>
      <c r="C115" s="58"/>
      <c r="D115" s="58"/>
      <c r="E115" s="58"/>
      <c r="F115" s="58"/>
      <c r="G115" s="58"/>
      <c r="H115" s="58"/>
      <c r="I115" s="58"/>
    </row>
    <row r="116" spans="1:9">
      <c r="A116" s="58"/>
      <c r="B116" s="58"/>
      <c r="C116" s="58"/>
      <c r="D116" s="58"/>
      <c r="E116" s="58"/>
      <c r="F116" s="58"/>
      <c r="G116" s="58"/>
      <c r="H116" s="58"/>
      <c r="I116" s="58"/>
    </row>
    <row r="117" spans="1:9">
      <c r="A117" s="58"/>
      <c r="B117" s="58"/>
      <c r="C117" s="58"/>
      <c r="D117" s="58"/>
      <c r="E117" s="58"/>
      <c r="F117" s="58"/>
      <c r="G117" s="58"/>
      <c r="H117" s="58"/>
      <c r="I117" s="58"/>
    </row>
    <row r="118" spans="1:9">
      <c r="A118" s="58"/>
      <c r="B118" s="58"/>
      <c r="C118" s="58"/>
      <c r="D118" s="58"/>
      <c r="E118" s="58"/>
      <c r="F118" s="58"/>
      <c r="G118" s="58"/>
      <c r="H118" s="58"/>
      <c r="I118" s="58"/>
    </row>
    <row r="119" spans="1:9">
      <c r="A119" s="58"/>
      <c r="B119" s="58"/>
      <c r="C119" s="58"/>
      <c r="D119" s="58"/>
      <c r="E119" s="58"/>
      <c r="F119" s="58"/>
      <c r="G119" s="58"/>
      <c r="H119" s="58"/>
      <c r="I119" s="58"/>
    </row>
    <row r="120" spans="1:9">
      <c r="A120" s="58"/>
      <c r="B120" s="58"/>
      <c r="C120" s="58"/>
      <c r="D120" s="58"/>
      <c r="E120" s="58"/>
      <c r="F120" s="58"/>
      <c r="G120" s="58"/>
      <c r="H120" s="58"/>
      <c r="I120" s="58"/>
    </row>
    <row r="121" spans="1:9">
      <c r="A121" s="58"/>
      <c r="B121" s="58"/>
      <c r="C121" s="58"/>
      <c r="D121" s="58"/>
      <c r="E121" s="58"/>
      <c r="F121" s="58"/>
      <c r="G121" s="58"/>
      <c r="H121" s="58"/>
      <c r="I121" s="58"/>
    </row>
    <row r="122" spans="1:9">
      <c r="A122" s="58"/>
      <c r="B122" s="58"/>
      <c r="C122" s="58"/>
      <c r="D122" s="58"/>
      <c r="E122" s="58"/>
      <c r="F122" s="58"/>
      <c r="G122" s="58"/>
      <c r="H122" s="58"/>
      <c r="I122" s="58"/>
    </row>
    <row r="123" spans="1:9">
      <c r="A123" s="58"/>
      <c r="B123" s="58"/>
      <c r="C123" s="58"/>
      <c r="D123" s="58"/>
      <c r="E123" s="58"/>
      <c r="F123" s="58"/>
      <c r="G123" s="58"/>
      <c r="H123" s="58"/>
      <c r="I123" s="58"/>
    </row>
    <row r="124" spans="1:9">
      <c r="A124" s="58"/>
      <c r="B124" s="58"/>
      <c r="C124" s="58"/>
      <c r="D124" s="58"/>
      <c r="E124" s="58"/>
      <c r="F124" s="58"/>
      <c r="G124" s="58"/>
      <c r="H124" s="58"/>
      <c r="I124" s="58"/>
    </row>
    <row r="125" spans="1:9">
      <c r="A125" s="58"/>
      <c r="B125" s="58"/>
      <c r="C125" s="58"/>
      <c r="D125" s="58"/>
      <c r="E125" s="58"/>
      <c r="F125" s="58"/>
      <c r="G125" s="58"/>
      <c r="H125" s="58"/>
      <c r="I125" s="58"/>
    </row>
    <row r="126" spans="1:9">
      <c r="A126" s="58"/>
      <c r="B126" s="58"/>
      <c r="C126" s="58"/>
      <c r="D126" s="58"/>
      <c r="E126" s="58"/>
      <c r="F126" s="58"/>
      <c r="G126" s="58"/>
      <c r="H126" s="58"/>
      <c r="I126" s="58"/>
    </row>
    <row r="127" spans="1:9">
      <c r="A127" s="58"/>
      <c r="B127" s="58"/>
      <c r="C127" s="58"/>
      <c r="D127" s="58"/>
      <c r="E127" s="58"/>
      <c r="F127" s="58"/>
      <c r="G127" s="58"/>
      <c r="H127" s="58"/>
      <c r="I127" s="58"/>
    </row>
  </sheetData>
  <sheetProtection sheet="1" objects="1" scenarios="1" selectLockedCells="1"/>
  <mergeCells count="86">
    <mergeCell ref="B77:H77"/>
    <mergeCell ref="B79:H79"/>
    <mergeCell ref="C80:H80"/>
    <mergeCell ref="B75:H75"/>
    <mergeCell ref="C86:H86"/>
    <mergeCell ref="C81:H81"/>
    <mergeCell ref="C82:H82"/>
    <mergeCell ref="C83:H83"/>
    <mergeCell ref="C84:H84"/>
    <mergeCell ref="C85:H85"/>
    <mergeCell ref="B67:H67"/>
    <mergeCell ref="B69:H69"/>
    <mergeCell ref="B70:H70"/>
    <mergeCell ref="B72:H72"/>
    <mergeCell ref="B74:H74"/>
    <mergeCell ref="B62:C62"/>
    <mergeCell ref="D62:H62"/>
    <mergeCell ref="B63:C63"/>
    <mergeCell ref="D63:H63"/>
    <mergeCell ref="B65:C65"/>
    <mergeCell ref="D65:H65"/>
    <mergeCell ref="B60:C60"/>
    <mergeCell ref="D60:H60"/>
    <mergeCell ref="B59:C59"/>
    <mergeCell ref="D59:H59"/>
    <mergeCell ref="B61:C61"/>
    <mergeCell ref="D61:H61"/>
    <mergeCell ref="B56:C56"/>
    <mergeCell ref="D56:H56"/>
    <mergeCell ref="B57:C57"/>
    <mergeCell ref="D57:H57"/>
    <mergeCell ref="B58:C58"/>
    <mergeCell ref="D58:H58"/>
    <mergeCell ref="B53:C53"/>
    <mergeCell ref="D53:H53"/>
    <mergeCell ref="B54:C54"/>
    <mergeCell ref="D54:H54"/>
    <mergeCell ref="B55:C55"/>
    <mergeCell ref="D55:H55"/>
    <mergeCell ref="C46:H46"/>
    <mergeCell ref="C47:H47"/>
    <mergeCell ref="B48:H48"/>
    <mergeCell ref="B50:H50"/>
    <mergeCell ref="B52:H52"/>
    <mergeCell ref="B41:H41"/>
    <mergeCell ref="B42:H42"/>
    <mergeCell ref="C43:H43"/>
    <mergeCell ref="C44:H44"/>
    <mergeCell ref="C45:H45"/>
    <mergeCell ref="C35:H35"/>
    <mergeCell ref="C33:H33"/>
    <mergeCell ref="C36:H36"/>
    <mergeCell ref="C37:H37"/>
    <mergeCell ref="B39:H39"/>
    <mergeCell ref="B28:H28"/>
    <mergeCell ref="B30:H30"/>
    <mergeCell ref="B31:H31"/>
    <mergeCell ref="C32:H32"/>
    <mergeCell ref="C34:H34"/>
    <mergeCell ref="B24:C24"/>
    <mergeCell ref="D24:H24"/>
    <mergeCell ref="B25:C25"/>
    <mergeCell ref="D25:H25"/>
    <mergeCell ref="B26:C26"/>
    <mergeCell ref="D26:H26"/>
    <mergeCell ref="D21:H21"/>
    <mergeCell ref="B22:C22"/>
    <mergeCell ref="D22:H22"/>
    <mergeCell ref="B23:C23"/>
    <mergeCell ref="D23:H23"/>
    <mergeCell ref="B64:C64"/>
    <mergeCell ref="D64:H64"/>
    <mergeCell ref="B1:H2"/>
    <mergeCell ref="B4:H4"/>
    <mergeCell ref="B6:H6"/>
    <mergeCell ref="B8:H8"/>
    <mergeCell ref="C10:H10"/>
    <mergeCell ref="C11:H11"/>
    <mergeCell ref="C12:H12"/>
    <mergeCell ref="C13:H13"/>
    <mergeCell ref="C14:H14"/>
    <mergeCell ref="C15:H15"/>
    <mergeCell ref="C16:H16"/>
    <mergeCell ref="C17:H17"/>
    <mergeCell ref="B19:H19"/>
    <mergeCell ref="B21:C21"/>
  </mergeCells>
  <pageMargins left="0.25" right="0.25" top="0.75" bottom="0.75" header="0.3" footer="0.3"/>
  <pageSetup paperSize="9" scale="72" fitToHeight="0" orientation="portrait" horizontalDpi="0" verticalDpi="0"/>
  <headerFooter scaleWithDoc="0">
    <oddFooter>&amp;R&amp;12&amp;K000000Seite &amp;P von &amp;N</oddFooter>
  </headerFooter>
  <rowBreaks count="1" manualBreakCount="1">
    <brk id="49" max="16383" man="1"/>
  </rowBreaks>
  <ignoredErrors>
    <ignoredError sqref="B10:B17 B32:B37" numberStoredAsText="1"/>
  </ignoredErrors>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ltText="">
                <anchor moveWithCells="1">
                  <from>
                    <xdr:col>1</xdr:col>
                    <xdr:colOff>66675</xdr:colOff>
                    <xdr:row>78</xdr:row>
                    <xdr:rowOff>219075</xdr:rowOff>
                  </from>
                  <to>
                    <xdr:col>1</xdr:col>
                    <xdr:colOff>304800</xdr:colOff>
                    <xdr:row>79</xdr:row>
                    <xdr:rowOff>219075</xdr:rowOff>
                  </to>
                </anchor>
              </controlPr>
            </control>
          </mc:Choice>
        </mc:AlternateContent>
        <mc:AlternateContent xmlns:mc="http://schemas.openxmlformats.org/markup-compatibility/2006">
          <mc:Choice Requires="x14">
            <control shapeId="5122" r:id="rId4" name="Check Box 2">
              <controlPr defaultSize="0" autoFill="0" autoLine="0" autoPict="0" altText="">
                <anchor moveWithCells="1">
                  <from>
                    <xdr:col>1</xdr:col>
                    <xdr:colOff>66675</xdr:colOff>
                    <xdr:row>79</xdr:row>
                    <xdr:rowOff>219075</xdr:rowOff>
                  </from>
                  <to>
                    <xdr:col>1</xdr:col>
                    <xdr:colOff>304800</xdr:colOff>
                    <xdr:row>80</xdr:row>
                    <xdr:rowOff>219075</xdr:rowOff>
                  </to>
                </anchor>
              </controlPr>
            </control>
          </mc:Choice>
        </mc:AlternateContent>
        <mc:AlternateContent xmlns:mc="http://schemas.openxmlformats.org/markup-compatibility/2006">
          <mc:Choice Requires="x14">
            <control shapeId="5123" r:id="rId5" name="Check Box 3">
              <controlPr defaultSize="0" autoFill="0" autoLine="0" autoPict="0" altText="">
                <anchor moveWithCells="1">
                  <from>
                    <xdr:col>1</xdr:col>
                    <xdr:colOff>66675</xdr:colOff>
                    <xdr:row>80</xdr:row>
                    <xdr:rowOff>219075</xdr:rowOff>
                  </from>
                  <to>
                    <xdr:col>1</xdr:col>
                    <xdr:colOff>304800</xdr:colOff>
                    <xdr:row>81</xdr:row>
                    <xdr:rowOff>219075</xdr:rowOff>
                  </to>
                </anchor>
              </controlPr>
            </control>
          </mc:Choice>
        </mc:AlternateContent>
        <mc:AlternateContent xmlns:mc="http://schemas.openxmlformats.org/markup-compatibility/2006">
          <mc:Choice Requires="x14">
            <control shapeId="5124" r:id="rId6" name="Check Box 4">
              <controlPr defaultSize="0" autoFill="0" autoLine="0" autoPict="0" altText="">
                <anchor moveWithCells="1">
                  <from>
                    <xdr:col>1</xdr:col>
                    <xdr:colOff>66675</xdr:colOff>
                    <xdr:row>83</xdr:row>
                    <xdr:rowOff>228600</xdr:rowOff>
                  </from>
                  <to>
                    <xdr:col>1</xdr:col>
                    <xdr:colOff>304800</xdr:colOff>
                    <xdr:row>84</xdr:row>
                    <xdr:rowOff>219075</xdr:rowOff>
                  </to>
                </anchor>
              </controlPr>
            </control>
          </mc:Choice>
        </mc:AlternateContent>
        <mc:AlternateContent xmlns:mc="http://schemas.openxmlformats.org/markup-compatibility/2006">
          <mc:Choice Requires="x14">
            <control shapeId="5125" r:id="rId7" name="Check Box 5">
              <controlPr defaultSize="0" autoFill="0" autoLine="0" autoPict="0" altText="">
                <anchor moveWithCells="1">
                  <from>
                    <xdr:col>1</xdr:col>
                    <xdr:colOff>66675</xdr:colOff>
                    <xdr:row>83</xdr:row>
                    <xdr:rowOff>0</xdr:rowOff>
                  </from>
                  <to>
                    <xdr:col>1</xdr:col>
                    <xdr:colOff>304800</xdr:colOff>
                    <xdr:row>83</xdr:row>
                    <xdr:rowOff>228600</xdr:rowOff>
                  </to>
                </anchor>
              </controlPr>
            </control>
          </mc:Choice>
        </mc:AlternateContent>
        <mc:AlternateContent xmlns:mc="http://schemas.openxmlformats.org/markup-compatibility/2006">
          <mc:Choice Requires="x14">
            <control shapeId="5126" r:id="rId8" name="Check Box 6">
              <controlPr defaultSize="0" autoFill="0" autoLine="0" autoPict="0" altText="">
                <anchor moveWithCells="1">
                  <from>
                    <xdr:col>1</xdr:col>
                    <xdr:colOff>66675</xdr:colOff>
                    <xdr:row>85</xdr:row>
                    <xdr:rowOff>0</xdr:rowOff>
                  </from>
                  <to>
                    <xdr:col>1</xdr:col>
                    <xdr:colOff>304800</xdr:colOff>
                    <xdr:row>85</xdr:row>
                    <xdr:rowOff>228600</xdr:rowOff>
                  </to>
                </anchor>
              </controlPr>
            </control>
          </mc:Choice>
        </mc:AlternateContent>
        <mc:AlternateContent xmlns:mc="http://schemas.openxmlformats.org/markup-compatibility/2006">
          <mc:Choice Requires="x14">
            <control shapeId="5127" r:id="rId9" name="Check Box 7">
              <controlPr defaultSize="0" autoFill="0" autoLine="0" autoPict="0" altText="">
                <anchor moveWithCells="1">
                  <from>
                    <xdr:col>1</xdr:col>
                    <xdr:colOff>66675</xdr:colOff>
                    <xdr:row>81</xdr:row>
                    <xdr:rowOff>228600</xdr:rowOff>
                  </from>
                  <to>
                    <xdr:col>1</xdr:col>
                    <xdr:colOff>304800</xdr:colOff>
                    <xdr:row>82</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40"/>
  <sheetViews>
    <sheetView showGridLines="0" zoomScale="90" zoomScaleNormal="90" workbookViewId="0">
      <selection activeCell="K113" sqref="K113"/>
    </sheetView>
  </sheetViews>
  <sheetFormatPr defaultColWidth="8.85546875" defaultRowHeight="15"/>
  <cols>
    <col min="1" max="1" width="2.42578125" customWidth="1"/>
    <col min="2" max="2" width="35" customWidth="1"/>
    <col min="3" max="3" width="10.28515625" customWidth="1"/>
    <col min="4" max="4" width="33.28515625" customWidth="1"/>
    <col min="5" max="5" width="26.28515625" customWidth="1"/>
    <col min="6" max="6" width="27.42578125" customWidth="1"/>
    <col min="7" max="7" width="21" customWidth="1"/>
    <col min="8" max="8" width="3.140625" customWidth="1"/>
    <col min="9" max="9" width="5.85546875" customWidth="1"/>
  </cols>
  <sheetData>
    <row r="1" spans="1:10" ht="27.95" customHeight="1">
      <c r="A1" s="1"/>
      <c r="B1" s="124" t="s">
        <v>84</v>
      </c>
      <c r="C1" s="124"/>
      <c r="D1" s="124"/>
      <c r="E1" s="124"/>
      <c r="F1" s="124"/>
      <c r="G1" s="124"/>
      <c r="H1" s="124"/>
      <c r="I1" s="1"/>
      <c r="J1" s="1"/>
    </row>
    <row r="2" spans="1:10" ht="27.95" customHeight="1">
      <c r="A2" s="1"/>
      <c r="B2" s="124"/>
      <c r="C2" s="124"/>
      <c r="D2" s="124"/>
      <c r="E2" s="124"/>
      <c r="F2" s="124"/>
      <c r="G2" s="124"/>
      <c r="H2" s="124"/>
      <c r="I2" s="1"/>
      <c r="J2" s="1"/>
    </row>
    <row r="3" spans="1:10" ht="8.1" customHeight="1">
      <c r="A3" s="1"/>
      <c r="B3" s="1"/>
      <c r="C3" s="1"/>
      <c r="D3" s="1"/>
      <c r="E3" s="1"/>
      <c r="F3" s="1"/>
      <c r="G3" s="1"/>
      <c r="H3" s="1"/>
      <c r="I3" s="1"/>
      <c r="J3" s="1"/>
    </row>
    <row r="4" spans="1:10" s="5" customFormat="1" ht="21.95" customHeight="1">
      <c r="A4" s="4"/>
      <c r="B4" s="17" t="s">
        <v>20</v>
      </c>
      <c r="C4" s="131"/>
      <c r="D4" s="131"/>
      <c r="F4" s="18" t="s">
        <v>85</v>
      </c>
      <c r="G4" s="19"/>
      <c r="I4" s="4"/>
      <c r="J4" s="4"/>
    </row>
    <row r="5" spans="1:10" s="5" customFormat="1" ht="23.1" customHeight="1">
      <c r="A5" s="4"/>
      <c r="B5" s="20" t="s">
        <v>21</v>
      </c>
      <c r="C5" s="132"/>
      <c r="D5" s="133"/>
      <c r="F5" s="21" t="s">
        <v>86</v>
      </c>
      <c r="G5" s="22">
        <f>Tabelle46[[#Totals],[Total Cost]]</f>
        <v>0</v>
      </c>
      <c r="I5" s="4"/>
      <c r="J5" s="4"/>
    </row>
    <row r="6" spans="1:10" s="5" customFormat="1" ht="23.1" customHeight="1">
      <c r="A6" s="4"/>
      <c r="B6" s="20" t="s">
        <v>87</v>
      </c>
      <c r="C6" s="132"/>
      <c r="D6" s="133"/>
      <c r="F6" s="21" t="s">
        <v>88</v>
      </c>
      <c r="G6" s="22">
        <f>Tabelle4617[[#Totals],[Total Cost]]</f>
        <v>0</v>
      </c>
      <c r="I6" s="4"/>
      <c r="J6" s="4"/>
    </row>
    <row r="7" spans="1:10" s="5" customFormat="1" ht="23.1" customHeight="1">
      <c r="A7" s="4"/>
      <c r="B7" s="20" t="s">
        <v>25</v>
      </c>
      <c r="C7" s="132"/>
      <c r="D7" s="133"/>
      <c r="F7" s="21" t="s">
        <v>89</v>
      </c>
      <c r="G7" s="22">
        <f>Tabelle461718[[#Totals],[Total Cost]]</f>
        <v>0</v>
      </c>
      <c r="I7" s="4"/>
      <c r="J7" s="4"/>
    </row>
    <row r="8" spans="1:10" s="5" customFormat="1" ht="23.1" customHeight="1">
      <c r="A8" s="4"/>
      <c r="B8" s="20" t="s">
        <v>30</v>
      </c>
      <c r="C8" s="132"/>
      <c r="D8" s="133"/>
      <c r="F8" s="21" t="s">
        <v>90</v>
      </c>
      <c r="G8" s="22">
        <f>Tabelle46171819[[#Totals],[Total Cost]]</f>
        <v>0</v>
      </c>
      <c r="I8" s="4"/>
      <c r="J8" s="4"/>
    </row>
    <row r="9" spans="1:10" s="5" customFormat="1" ht="23.1" customHeight="1">
      <c r="A9" s="4"/>
      <c r="F9" s="23" t="s">
        <v>26</v>
      </c>
      <c r="G9" s="24">
        <f>SUM(G5:G8)</f>
        <v>0</v>
      </c>
      <c r="I9" s="4"/>
      <c r="J9" s="4"/>
    </row>
    <row r="10" spans="1:10" s="5" customFormat="1" ht="23.1" customHeight="1">
      <c r="A10" s="4"/>
      <c r="F10" s="23" t="s">
        <v>91</v>
      </c>
      <c r="G10" s="24">
        <f>Tabelle46[[#Totals],[Requested From ICF]]+Tabelle4617[[#Totals],[Requested From ICF]]+Tabelle461718[[#Totals],[Requested From ICF]]+Tabelle46171819[[#Totals],[Requested From ICF]]</f>
        <v>0</v>
      </c>
      <c r="I10" s="4"/>
      <c r="J10" s="4"/>
    </row>
    <row r="11" spans="1:10" s="5" customFormat="1" ht="15.75">
      <c r="A11" s="4"/>
      <c r="B11" s="4"/>
      <c r="C11" s="4"/>
      <c r="D11" s="4"/>
      <c r="E11" s="4"/>
      <c r="F11" s="4"/>
      <c r="G11" s="4"/>
      <c r="H11" s="4"/>
      <c r="I11" s="4"/>
      <c r="J11" s="4"/>
    </row>
    <row r="12" spans="1:10" s="5" customFormat="1" ht="21.95" customHeight="1">
      <c r="A12" s="4"/>
      <c r="B12" s="126" t="s">
        <v>92</v>
      </c>
      <c r="C12" s="127"/>
      <c r="D12" s="127"/>
      <c r="E12" s="127"/>
      <c r="F12" s="127"/>
      <c r="G12" s="127"/>
      <c r="H12" s="4"/>
      <c r="I12" s="4"/>
      <c r="J12" s="4"/>
    </row>
    <row r="13" spans="1:10" s="26" customFormat="1" ht="17.100000000000001" customHeight="1">
      <c r="A13" s="25"/>
      <c r="B13" s="125" t="s">
        <v>93</v>
      </c>
      <c r="C13" s="125"/>
      <c r="D13" s="125"/>
      <c r="E13" s="125"/>
      <c r="F13" s="125"/>
      <c r="G13" s="125"/>
      <c r="H13" s="125"/>
      <c r="I13" s="25"/>
      <c r="J13" s="25"/>
    </row>
    <row r="14" spans="1:10" s="5" customFormat="1" ht="5.0999999999999996" customHeight="1">
      <c r="A14" s="4"/>
      <c r="B14" s="4"/>
      <c r="C14" s="4"/>
      <c r="D14" s="4"/>
      <c r="E14" s="4"/>
      <c r="F14" s="4"/>
      <c r="G14" s="4"/>
      <c r="H14" s="4"/>
      <c r="I14" s="4"/>
      <c r="J14" s="4"/>
    </row>
    <row r="15" spans="1:10" s="8" customFormat="1" ht="30" customHeight="1">
      <c r="A15" s="7"/>
      <c r="B15" s="13" t="s">
        <v>94</v>
      </c>
      <c r="C15" s="13" t="s">
        <v>95</v>
      </c>
      <c r="D15" s="13" t="s">
        <v>96</v>
      </c>
      <c r="E15" s="13" t="s">
        <v>97</v>
      </c>
      <c r="F15" s="13" t="s">
        <v>98</v>
      </c>
      <c r="G15" s="13" t="s">
        <v>113</v>
      </c>
      <c r="H15" s="7"/>
      <c r="I15" s="7"/>
      <c r="J15" s="7"/>
    </row>
    <row r="16" spans="1:10" s="28" customFormat="1" ht="15.75">
      <c r="A16" s="27"/>
      <c r="B16" s="49"/>
      <c r="C16" s="50"/>
      <c r="D16" s="49"/>
      <c r="E16" s="49"/>
      <c r="F16" s="49"/>
      <c r="G16" s="32">
        <f>Tabelle46[[#This Row],[Requested From ICF]]+Tabelle46[[#This Row],[Co-Funding]]</f>
        <v>0</v>
      </c>
      <c r="H16" s="27"/>
      <c r="I16" s="27"/>
      <c r="J16" s="27"/>
    </row>
    <row r="17" spans="1:10" s="28" customFormat="1" ht="15.75">
      <c r="A17" s="27"/>
      <c r="B17" s="51"/>
      <c r="C17" s="52"/>
      <c r="D17" s="51"/>
      <c r="E17" s="51"/>
      <c r="F17" s="51"/>
      <c r="G17" s="32">
        <f>Tabelle46[[#This Row],[Requested From ICF]]+Tabelle46[[#This Row],[Co-Funding]]</f>
        <v>0</v>
      </c>
      <c r="H17" s="27"/>
      <c r="I17" s="27"/>
      <c r="J17" s="27"/>
    </row>
    <row r="18" spans="1:10" s="28" customFormat="1" ht="15.75">
      <c r="A18" s="27"/>
      <c r="B18" s="51"/>
      <c r="C18" s="52"/>
      <c r="D18" s="51"/>
      <c r="E18" s="51"/>
      <c r="F18" s="51"/>
      <c r="G18" s="32">
        <f>Tabelle46[[#This Row],[Requested From ICF]]+Tabelle46[[#This Row],[Co-Funding]]</f>
        <v>0</v>
      </c>
      <c r="H18" s="27"/>
      <c r="I18" s="27"/>
      <c r="J18" s="27"/>
    </row>
    <row r="19" spans="1:10" s="28" customFormat="1" ht="15.75">
      <c r="A19" s="27"/>
      <c r="B19" s="51"/>
      <c r="C19" s="52"/>
      <c r="D19" s="51"/>
      <c r="E19" s="51"/>
      <c r="F19" s="51"/>
      <c r="G19" s="32">
        <f>Tabelle46[[#This Row],[Requested From ICF]]+Tabelle46[[#This Row],[Co-Funding]]</f>
        <v>0</v>
      </c>
      <c r="H19" s="27"/>
      <c r="I19" s="27"/>
      <c r="J19" s="27"/>
    </row>
    <row r="20" spans="1:10" s="28" customFormat="1" ht="15.75">
      <c r="A20" s="27"/>
      <c r="B20" s="51"/>
      <c r="C20" s="52"/>
      <c r="D20" s="51"/>
      <c r="E20" s="51"/>
      <c r="F20" s="51"/>
      <c r="G20" s="32">
        <f>Tabelle46[[#This Row],[Requested From ICF]]+Tabelle46[[#This Row],[Co-Funding]]</f>
        <v>0</v>
      </c>
      <c r="H20" s="27"/>
      <c r="I20" s="27"/>
      <c r="J20" s="27"/>
    </row>
    <row r="21" spans="1:10" s="28" customFormat="1" ht="15.75">
      <c r="A21" s="27"/>
      <c r="B21" s="51"/>
      <c r="C21" s="52"/>
      <c r="D21" s="51"/>
      <c r="E21" s="51"/>
      <c r="F21" s="51"/>
      <c r="G21" s="32">
        <f>Tabelle46[[#This Row],[Requested From ICF]]+Tabelle46[[#This Row],[Co-Funding]]</f>
        <v>0</v>
      </c>
      <c r="H21" s="27"/>
      <c r="I21" s="27"/>
      <c r="J21" s="27"/>
    </row>
    <row r="22" spans="1:10" s="28" customFormat="1" ht="15.75">
      <c r="A22" s="27"/>
      <c r="B22" s="51"/>
      <c r="C22" s="52"/>
      <c r="D22" s="51"/>
      <c r="E22" s="51"/>
      <c r="F22" s="51"/>
      <c r="G22" s="32">
        <f>Tabelle46[[#This Row],[Requested From ICF]]+Tabelle46[[#This Row],[Co-Funding]]</f>
        <v>0</v>
      </c>
      <c r="H22" s="27"/>
      <c r="I22" s="27"/>
      <c r="J22" s="27"/>
    </row>
    <row r="23" spans="1:10" s="28" customFormat="1" ht="15.75">
      <c r="A23" s="27"/>
      <c r="B23" s="51"/>
      <c r="C23" s="52"/>
      <c r="D23" s="51"/>
      <c r="E23" s="51"/>
      <c r="F23" s="51"/>
      <c r="G23" s="32">
        <f>Tabelle46[[#This Row],[Requested From ICF]]+Tabelle46[[#This Row],[Co-Funding]]</f>
        <v>0</v>
      </c>
      <c r="H23" s="27"/>
      <c r="I23" s="27"/>
      <c r="J23" s="27"/>
    </row>
    <row r="24" spans="1:10" s="28" customFormat="1" ht="15.75" hidden="1">
      <c r="A24" s="27"/>
      <c r="B24" s="51"/>
      <c r="C24" s="52"/>
      <c r="D24" s="51"/>
      <c r="E24" s="51"/>
      <c r="F24" s="51"/>
      <c r="G24" s="32">
        <f>Tabelle46[[#This Row],[Requested From ICF]]+Tabelle46[[#This Row],[Co-Funding]]</f>
        <v>0</v>
      </c>
      <c r="H24" s="27"/>
      <c r="I24" s="27"/>
      <c r="J24" s="27"/>
    </row>
    <row r="25" spans="1:10" s="28" customFormat="1" ht="15.75" hidden="1">
      <c r="A25" s="27"/>
      <c r="B25" s="51"/>
      <c r="C25" s="52"/>
      <c r="D25" s="51"/>
      <c r="E25" s="51"/>
      <c r="F25" s="51"/>
      <c r="G25" s="32">
        <f>Tabelle46[[#This Row],[Requested From ICF]]+Tabelle46[[#This Row],[Co-Funding]]</f>
        <v>0</v>
      </c>
      <c r="H25" s="27"/>
      <c r="I25" s="27"/>
      <c r="J25" s="27"/>
    </row>
    <row r="26" spans="1:10" s="28" customFormat="1" ht="15.75" hidden="1">
      <c r="A26" s="27"/>
      <c r="B26" s="51"/>
      <c r="C26" s="52"/>
      <c r="D26" s="51"/>
      <c r="E26" s="51"/>
      <c r="F26" s="51"/>
      <c r="G26" s="32">
        <f>Tabelle46[[#This Row],[Requested From ICF]]+Tabelle46[[#This Row],[Co-Funding]]</f>
        <v>0</v>
      </c>
      <c r="H26" s="27"/>
      <c r="I26" s="27"/>
      <c r="J26" s="27"/>
    </row>
    <row r="27" spans="1:10" s="28" customFormat="1" ht="15.75" hidden="1">
      <c r="A27" s="27"/>
      <c r="B27" s="51"/>
      <c r="C27" s="52"/>
      <c r="D27" s="51"/>
      <c r="E27" s="51"/>
      <c r="F27" s="51"/>
      <c r="G27" s="32">
        <f>Tabelle46[[#This Row],[Requested From ICF]]+Tabelle46[[#This Row],[Co-Funding]]</f>
        <v>0</v>
      </c>
      <c r="H27" s="27"/>
      <c r="I27" s="27"/>
      <c r="J27" s="27"/>
    </row>
    <row r="28" spans="1:10" s="28" customFormat="1" ht="15.75" hidden="1">
      <c r="A28" s="27"/>
      <c r="B28" s="51"/>
      <c r="C28" s="52"/>
      <c r="D28" s="51"/>
      <c r="E28" s="51"/>
      <c r="F28" s="51"/>
      <c r="G28" s="32">
        <f>Tabelle46[[#This Row],[Requested From ICF]]+Tabelle46[[#This Row],[Co-Funding]]</f>
        <v>0</v>
      </c>
      <c r="H28" s="27"/>
      <c r="I28" s="27"/>
      <c r="J28" s="27"/>
    </row>
    <row r="29" spans="1:10" s="28" customFormat="1" ht="15.75" hidden="1">
      <c r="A29" s="27"/>
      <c r="B29" s="51"/>
      <c r="C29" s="52"/>
      <c r="D29" s="51"/>
      <c r="E29" s="51"/>
      <c r="F29" s="51"/>
      <c r="G29" s="32">
        <f>Tabelle46[[#This Row],[Requested From ICF]]+Tabelle46[[#This Row],[Co-Funding]]</f>
        <v>0</v>
      </c>
      <c r="H29" s="27"/>
      <c r="I29" s="27"/>
      <c r="J29" s="27"/>
    </row>
    <row r="30" spans="1:10" s="28" customFormat="1" ht="15.75" hidden="1">
      <c r="A30" s="27"/>
      <c r="B30" s="51"/>
      <c r="C30" s="52"/>
      <c r="D30" s="51"/>
      <c r="E30" s="51"/>
      <c r="F30" s="51"/>
      <c r="G30" s="32">
        <f>Tabelle46[[#This Row],[Requested From ICF]]+Tabelle46[[#This Row],[Co-Funding]]</f>
        <v>0</v>
      </c>
      <c r="H30" s="27"/>
      <c r="I30" s="27"/>
      <c r="J30" s="27"/>
    </row>
    <row r="31" spans="1:10" s="28" customFormat="1" ht="15.75" hidden="1">
      <c r="A31" s="27"/>
      <c r="B31" s="51"/>
      <c r="C31" s="52"/>
      <c r="D31" s="51"/>
      <c r="E31" s="51"/>
      <c r="F31" s="51"/>
      <c r="G31" s="32">
        <f>Tabelle46[[#This Row],[Requested From ICF]]+Tabelle46[[#This Row],[Co-Funding]]</f>
        <v>0</v>
      </c>
      <c r="H31" s="27"/>
      <c r="I31" s="27"/>
      <c r="J31" s="27"/>
    </row>
    <row r="32" spans="1:10" s="28" customFormat="1" ht="15.75" hidden="1">
      <c r="A32" s="27"/>
      <c r="B32" s="51"/>
      <c r="C32" s="52"/>
      <c r="D32" s="51"/>
      <c r="E32" s="51"/>
      <c r="F32" s="51"/>
      <c r="G32" s="32">
        <f>Tabelle46[[#This Row],[Requested From ICF]]+Tabelle46[[#This Row],[Co-Funding]]</f>
        <v>0</v>
      </c>
      <c r="H32" s="27"/>
      <c r="I32" s="27"/>
      <c r="J32" s="27"/>
    </row>
    <row r="33" spans="1:10" s="28" customFormat="1" ht="15.75" hidden="1">
      <c r="A33" s="27"/>
      <c r="B33" s="51"/>
      <c r="C33" s="52"/>
      <c r="D33" s="51"/>
      <c r="E33" s="51"/>
      <c r="F33" s="51"/>
      <c r="G33" s="32">
        <f>Tabelle46[[#This Row],[Requested From ICF]]+Tabelle46[[#This Row],[Co-Funding]]</f>
        <v>0</v>
      </c>
      <c r="H33" s="27"/>
      <c r="I33" s="27"/>
      <c r="J33" s="27"/>
    </row>
    <row r="34" spans="1:10" s="28" customFormat="1" ht="15.75" hidden="1">
      <c r="A34" s="27"/>
      <c r="B34" s="51"/>
      <c r="C34" s="52"/>
      <c r="D34" s="51"/>
      <c r="E34" s="51"/>
      <c r="F34" s="51"/>
      <c r="G34" s="32">
        <f>Tabelle46[[#This Row],[Requested From ICF]]+Tabelle46[[#This Row],[Co-Funding]]</f>
        <v>0</v>
      </c>
      <c r="H34" s="27"/>
      <c r="I34" s="27"/>
      <c r="J34" s="27"/>
    </row>
    <row r="35" spans="1:10" s="28" customFormat="1" ht="15.75" hidden="1">
      <c r="A35" s="27"/>
      <c r="B35" s="51"/>
      <c r="C35" s="52"/>
      <c r="D35" s="51"/>
      <c r="E35" s="51"/>
      <c r="F35" s="51"/>
      <c r="G35" s="32">
        <f>Tabelle46[[#This Row],[Requested From ICF]]+Tabelle46[[#This Row],[Co-Funding]]</f>
        <v>0</v>
      </c>
      <c r="H35" s="27"/>
      <c r="I35" s="27"/>
      <c r="J35" s="27"/>
    </row>
    <row r="36" spans="1:10" s="28" customFormat="1" ht="15.75" hidden="1">
      <c r="A36" s="27"/>
      <c r="B36" s="51"/>
      <c r="C36" s="52"/>
      <c r="D36" s="51"/>
      <c r="E36" s="51"/>
      <c r="F36" s="51"/>
      <c r="G36" s="32">
        <f>Tabelle46[[#This Row],[Requested From ICF]]+Tabelle46[[#This Row],[Co-Funding]]</f>
        <v>0</v>
      </c>
      <c r="H36" s="27"/>
      <c r="I36" s="27"/>
      <c r="J36" s="27"/>
    </row>
    <row r="37" spans="1:10" s="28" customFormat="1" ht="15.75" hidden="1">
      <c r="A37" s="27"/>
      <c r="B37" s="51"/>
      <c r="C37" s="52"/>
      <c r="D37" s="51"/>
      <c r="E37" s="51"/>
      <c r="F37" s="51"/>
      <c r="G37" s="32">
        <f>Tabelle46[[#This Row],[Requested From ICF]]+Tabelle46[[#This Row],[Co-Funding]]</f>
        <v>0</v>
      </c>
      <c r="H37" s="27"/>
      <c r="I37" s="27"/>
      <c r="J37" s="27"/>
    </row>
    <row r="38" spans="1:10" s="28" customFormat="1" ht="15.75" hidden="1">
      <c r="A38" s="27"/>
      <c r="B38" s="51"/>
      <c r="C38" s="52"/>
      <c r="D38" s="51"/>
      <c r="E38" s="51"/>
      <c r="F38" s="51"/>
      <c r="G38" s="32">
        <f>Tabelle46[[#This Row],[Requested From ICF]]+Tabelle46[[#This Row],[Co-Funding]]</f>
        <v>0</v>
      </c>
      <c r="H38" s="27"/>
      <c r="I38" s="27"/>
      <c r="J38" s="27"/>
    </row>
    <row r="39" spans="1:10" s="28" customFormat="1" ht="15.75" hidden="1">
      <c r="A39" s="27"/>
      <c r="B39" s="51"/>
      <c r="C39" s="52"/>
      <c r="D39" s="51"/>
      <c r="E39" s="51"/>
      <c r="F39" s="51"/>
      <c r="G39" s="32">
        <f>Tabelle46[[#This Row],[Requested From ICF]]+Tabelle46[[#This Row],[Co-Funding]]</f>
        <v>0</v>
      </c>
      <c r="H39" s="27"/>
      <c r="I39" s="27"/>
      <c r="J39" s="27"/>
    </row>
    <row r="40" spans="1:10" s="28" customFormat="1" ht="15.75" hidden="1">
      <c r="A40" s="27"/>
      <c r="B40" s="53"/>
      <c r="C40" s="54"/>
      <c r="D40" s="53"/>
      <c r="E40" s="53"/>
      <c r="F40" s="53"/>
      <c r="G40" s="33">
        <f>Tabelle46[[#This Row],[Requested From ICF]]+Tabelle46[[#This Row],[Co-Funding]]</f>
        <v>0</v>
      </c>
      <c r="H40" s="27"/>
      <c r="I40" s="27"/>
      <c r="J40" s="27"/>
    </row>
    <row r="41" spans="1:10" s="28" customFormat="1" ht="26.1" customHeight="1">
      <c r="A41" s="27"/>
      <c r="B41" s="12" t="s">
        <v>99</v>
      </c>
      <c r="C41" s="12"/>
      <c r="D41" s="12"/>
      <c r="E41" s="12">
        <f>SUBTOTAL(109,Tabelle46[Requested From ICF])</f>
        <v>0</v>
      </c>
      <c r="F41" s="12">
        <f>SUBTOTAL(109,Tabelle46[Co-Funding])</f>
        <v>0</v>
      </c>
      <c r="G41" s="12">
        <f>SUBTOTAL(109,Tabelle46[Total Cost])</f>
        <v>0</v>
      </c>
      <c r="H41" s="27"/>
      <c r="I41" s="27"/>
      <c r="J41" s="27"/>
    </row>
    <row r="42" spans="1:10" s="5" customFormat="1" ht="15.75">
      <c r="A42" s="4"/>
      <c r="B42" s="4"/>
      <c r="C42" s="4"/>
      <c r="D42" s="4"/>
      <c r="E42" s="4"/>
      <c r="F42" s="4"/>
      <c r="G42" s="4"/>
      <c r="H42" s="4"/>
      <c r="I42" s="4"/>
      <c r="J42" s="4"/>
    </row>
    <row r="43" spans="1:10" s="5" customFormat="1" ht="15.75">
      <c r="A43" s="4"/>
      <c r="B43" s="4"/>
      <c r="C43" s="4"/>
      <c r="D43" s="4"/>
      <c r="E43" s="4"/>
      <c r="F43" s="4"/>
      <c r="G43" s="4"/>
      <c r="H43" s="4"/>
      <c r="I43" s="4"/>
      <c r="J43" s="4"/>
    </row>
    <row r="44" spans="1:10" s="5" customFormat="1" ht="21.95" customHeight="1">
      <c r="A44" s="4"/>
      <c r="B44" s="128" t="s">
        <v>100</v>
      </c>
      <c r="C44" s="129"/>
      <c r="D44" s="129"/>
      <c r="E44" s="129"/>
      <c r="F44" s="129"/>
      <c r="G44" s="130">
        <f t="shared" ref="G44" si="0">IF(COUNTA(B44:F44)=0,"",N(E44)+N(F44))</f>
        <v>0</v>
      </c>
      <c r="H44" s="4"/>
      <c r="I44" s="4"/>
      <c r="J44" s="4"/>
    </row>
    <row r="45" spans="1:10" s="26" customFormat="1" ht="17.100000000000001" customHeight="1">
      <c r="A45" s="25"/>
      <c r="B45" s="125" t="s">
        <v>101</v>
      </c>
      <c r="C45" s="125"/>
      <c r="D45" s="125"/>
      <c r="E45" s="125"/>
      <c r="F45" s="125"/>
      <c r="G45" s="125"/>
      <c r="H45" s="125"/>
      <c r="I45" s="25"/>
      <c r="J45" s="25"/>
    </row>
    <row r="46" spans="1:10" s="5" customFormat="1" ht="5.0999999999999996" customHeight="1">
      <c r="A46" s="4"/>
      <c r="B46" s="4"/>
      <c r="C46" s="4"/>
      <c r="D46" s="4"/>
      <c r="E46" s="4"/>
      <c r="F46" s="4"/>
      <c r="G46" s="4"/>
      <c r="H46" s="4"/>
      <c r="I46" s="4"/>
      <c r="J46" s="4"/>
    </row>
    <row r="47" spans="1:10" s="8" customFormat="1" ht="30" customHeight="1">
      <c r="A47" s="7"/>
      <c r="B47" s="10" t="s">
        <v>94</v>
      </c>
      <c r="C47" s="10" t="s">
        <v>95</v>
      </c>
      <c r="D47" s="10" t="s">
        <v>96</v>
      </c>
      <c r="E47" s="10" t="s">
        <v>97</v>
      </c>
      <c r="F47" s="10" t="s">
        <v>98</v>
      </c>
      <c r="G47" s="10" t="s">
        <v>113</v>
      </c>
      <c r="H47" s="7"/>
      <c r="I47" s="7"/>
      <c r="J47" s="7"/>
    </row>
    <row r="48" spans="1:10" s="28" customFormat="1" ht="15.75">
      <c r="A48" s="27"/>
      <c r="B48" s="49"/>
      <c r="C48" s="50"/>
      <c r="D48" s="49"/>
      <c r="E48" s="49"/>
      <c r="F48" s="49"/>
      <c r="G48" s="34">
        <f>Tabelle4617[[#This Row],[Requested From ICF]]+Tabelle4617[[#This Row],[Co-Funding]]</f>
        <v>0</v>
      </c>
      <c r="H48" s="27"/>
      <c r="I48" s="27"/>
      <c r="J48" s="27"/>
    </row>
    <row r="49" spans="1:10" s="28" customFormat="1" ht="15.75">
      <c r="A49" s="27"/>
      <c r="B49" s="51"/>
      <c r="C49" s="52"/>
      <c r="D49" s="51"/>
      <c r="E49" s="51"/>
      <c r="F49" s="51"/>
      <c r="G49" s="35">
        <f>Tabelle4617[[#This Row],[Requested From ICF]]+Tabelle4617[[#This Row],[Co-Funding]]</f>
        <v>0</v>
      </c>
      <c r="H49" s="27"/>
      <c r="I49" s="27"/>
      <c r="J49" s="27"/>
    </row>
    <row r="50" spans="1:10" s="28" customFormat="1" ht="15.75">
      <c r="A50" s="27"/>
      <c r="B50" s="51"/>
      <c r="C50" s="52"/>
      <c r="D50" s="51"/>
      <c r="E50" s="51"/>
      <c r="F50" s="51"/>
      <c r="G50" s="35">
        <f>Tabelle4617[[#This Row],[Requested From ICF]]+Tabelle4617[[#This Row],[Co-Funding]]</f>
        <v>0</v>
      </c>
      <c r="H50" s="27"/>
      <c r="I50" s="27"/>
      <c r="J50" s="27"/>
    </row>
    <row r="51" spans="1:10" s="28" customFormat="1" ht="15.75">
      <c r="A51" s="27"/>
      <c r="B51" s="51"/>
      <c r="C51" s="52"/>
      <c r="D51" s="51"/>
      <c r="E51" s="51"/>
      <c r="F51" s="51"/>
      <c r="G51" s="35">
        <f>Tabelle4617[[#This Row],[Requested From ICF]]+Tabelle4617[[#This Row],[Co-Funding]]</f>
        <v>0</v>
      </c>
      <c r="H51" s="27"/>
      <c r="I51" s="27"/>
      <c r="J51" s="27"/>
    </row>
    <row r="52" spans="1:10" s="28" customFormat="1" ht="15.75">
      <c r="A52" s="27"/>
      <c r="B52" s="51"/>
      <c r="C52" s="52"/>
      <c r="D52" s="51"/>
      <c r="E52" s="51"/>
      <c r="F52" s="51"/>
      <c r="G52" s="35">
        <f>Tabelle4617[[#This Row],[Requested From ICF]]+Tabelle4617[[#This Row],[Co-Funding]]</f>
        <v>0</v>
      </c>
      <c r="H52" s="27"/>
      <c r="I52" s="27"/>
      <c r="J52" s="27"/>
    </row>
    <row r="53" spans="1:10" s="28" customFormat="1" ht="15.75">
      <c r="A53" s="27"/>
      <c r="B53" s="51"/>
      <c r="C53" s="52"/>
      <c r="D53" s="51"/>
      <c r="E53" s="51"/>
      <c r="F53" s="51"/>
      <c r="G53" s="35">
        <f>Tabelle4617[[#This Row],[Requested From ICF]]+Tabelle4617[[#This Row],[Co-Funding]]</f>
        <v>0</v>
      </c>
      <c r="H53" s="27"/>
      <c r="I53" s="27"/>
      <c r="J53" s="27"/>
    </row>
    <row r="54" spans="1:10" s="28" customFormat="1" ht="15.75">
      <c r="A54" s="27"/>
      <c r="B54" s="51"/>
      <c r="C54" s="52"/>
      <c r="D54" s="51"/>
      <c r="E54" s="51"/>
      <c r="F54" s="51"/>
      <c r="G54" s="35">
        <f>Tabelle4617[[#This Row],[Requested From ICF]]+Tabelle4617[[#This Row],[Co-Funding]]</f>
        <v>0</v>
      </c>
      <c r="H54" s="27"/>
      <c r="I54" s="27"/>
      <c r="J54" s="27"/>
    </row>
    <row r="55" spans="1:10" s="28" customFormat="1" ht="15.75">
      <c r="A55" s="27"/>
      <c r="B55" s="51"/>
      <c r="C55" s="52"/>
      <c r="D55" s="51"/>
      <c r="E55" s="51"/>
      <c r="F55" s="51"/>
      <c r="G55" s="35">
        <f>Tabelle4617[[#This Row],[Requested From ICF]]+Tabelle4617[[#This Row],[Co-Funding]]</f>
        <v>0</v>
      </c>
      <c r="H55" s="27"/>
      <c r="I55" s="27"/>
      <c r="J55" s="27"/>
    </row>
    <row r="56" spans="1:10" s="28" customFormat="1" ht="15.75" hidden="1">
      <c r="A56" s="27"/>
      <c r="B56" s="51"/>
      <c r="C56" s="52"/>
      <c r="D56" s="51"/>
      <c r="E56" s="51"/>
      <c r="F56" s="51"/>
      <c r="G56" s="35">
        <f>Tabelle4617[[#This Row],[Requested From ICF]]+Tabelle4617[[#This Row],[Co-Funding]]</f>
        <v>0</v>
      </c>
      <c r="H56" s="27"/>
      <c r="I56" s="27"/>
      <c r="J56" s="27"/>
    </row>
    <row r="57" spans="1:10" s="28" customFormat="1" ht="15.75" hidden="1">
      <c r="A57" s="27"/>
      <c r="B57" s="51"/>
      <c r="C57" s="52"/>
      <c r="D57" s="51"/>
      <c r="E57" s="51"/>
      <c r="F57" s="51"/>
      <c r="G57" s="35">
        <f>Tabelle4617[[#This Row],[Requested From ICF]]+Tabelle4617[[#This Row],[Co-Funding]]</f>
        <v>0</v>
      </c>
      <c r="H57" s="27"/>
      <c r="I57" s="27"/>
      <c r="J57" s="27"/>
    </row>
    <row r="58" spans="1:10" s="28" customFormat="1" ht="15.75" hidden="1">
      <c r="A58" s="27"/>
      <c r="B58" s="51"/>
      <c r="C58" s="52"/>
      <c r="D58" s="51"/>
      <c r="E58" s="51"/>
      <c r="F58" s="51"/>
      <c r="G58" s="35">
        <f>Tabelle4617[[#This Row],[Requested From ICF]]+Tabelle4617[[#This Row],[Co-Funding]]</f>
        <v>0</v>
      </c>
      <c r="H58" s="27"/>
      <c r="I58" s="27"/>
      <c r="J58" s="27"/>
    </row>
    <row r="59" spans="1:10" s="28" customFormat="1" ht="15.75" hidden="1">
      <c r="A59" s="27"/>
      <c r="B59" s="51"/>
      <c r="C59" s="52"/>
      <c r="D59" s="51"/>
      <c r="E59" s="51"/>
      <c r="F59" s="51"/>
      <c r="G59" s="35">
        <f>Tabelle4617[[#This Row],[Requested From ICF]]+Tabelle4617[[#This Row],[Co-Funding]]</f>
        <v>0</v>
      </c>
      <c r="H59" s="27"/>
      <c r="I59" s="27"/>
      <c r="J59" s="27"/>
    </row>
    <row r="60" spans="1:10" s="28" customFormat="1" ht="15.75" hidden="1">
      <c r="A60" s="27"/>
      <c r="B60" s="51"/>
      <c r="C60" s="52"/>
      <c r="D60" s="51"/>
      <c r="E60" s="51"/>
      <c r="F60" s="51"/>
      <c r="G60" s="35">
        <f>Tabelle4617[[#This Row],[Requested From ICF]]+Tabelle4617[[#This Row],[Co-Funding]]</f>
        <v>0</v>
      </c>
      <c r="H60" s="27"/>
      <c r="I60" s="27"/>
      <c r="J60" s="27"/>
    </row>
    <row r="61" spans="1:10" s="28" customFormat="1" ht="15.75" hidden="1">
      <c r="A61" s="27"/>
      <c r="B61" s="51"/>
      <c r="C61" s="52"/>
      <c r="D61" s="51"/>
      <c r="E61" s="51"/>
      <c r="F61" s="51"/>
      <c r="G61" s="35">
        <f>Tabelle4617[[#This Row],[Requested From ICF]]+Tabelle4617[[#This Row],[Co-Funding]]</f>
        <v>0</v>
      </c>
      <c r="H61" s="27"/>
      <c r="I61" s="27"/>
      <c r="J61" s="27"/>
    </row>
    <row r="62" spans="1:10" s="28" customFormat="1" ht="15.75" hidden="1">
      <c r="A62" s="27"/>
      <c r="B62" s="51"/>
      <c r="C62" s="52"/>
      <c r="D62" s="51"/>
      <c r="E62" s="51"/>
      <c r="F62" s="51"/>
      <c r="G62" s="35">
        <f>Tabelle4617[[#This Row],[Requested From ICF]]+Tabelle4617[[#This Row],[Co-Funding]]</f>
        <v>0</v>
      </c>
      <c r="H62" s="27"/>
      <c r="I62" s="27"/>
      <c r="J62" s="27"/>
    </row>
    <row r="63" spans="1:10" s="28" customFormat="1" ht="15.75" hidden="1">
      <c r="A63" s="27"/>
      <c r="B63" s="51"/>
      <c r="C63" s="52"/>
      <c r="D63" s="51"/>
      <c r="E63" s="51"/>
      <c r="F63" s="51"/>
      <c r="G63" s="35">
        <f>Tabelle4617[[#This Row],[Requested From ICF]]+Tabelle4617[[#This Row],[Co-Funding]]</f>
        <v>0</v>
      </c>
      <c r="H63" s="27"/>
      <c r="I63" s="27"/>
      <c r="J63" s="27"/>
    </row>
    <row r="64" spans="1:10" s="28" customFormat="1" ht="15.75" hidden="1">
      <c r="A64" s="27"/>
      <c r="B64" s="51"/>
      <c r="C64" s="52"/>
      <c r="D64" s="51"/>
      <c r="E64" s="51"/>
      <c r="F64" s="51"/>
      <c r="G64" s="35">
        <f>Tabelle4617[[#This Row],[Requested From ICF]]+Tabelle4617[[#This Row],[Co-Funding]]</f>
        <v>0</v>
      </c>
      <c r="H64" s="27"/>
      <c r="I64" s="27"/>
      <c r="J64" s="27"/>
    </row>
    <row r="65" spans="1:10" s="28" customFormat="1" ht="15.75" hidden="1">
      <c r="A65" s="27"/>
      <c r="B65" s="51"/>
      <c r="C65" s="52"/>
      <c r="D65" s="51"/>
      <c r="E65" s="51"/>
      <c r="F65" s="51"/>
      <c r="G65" s="35">
        <f>Tabelle4617[[#This Row],[Requested From ICF]]+Tabelle4617[[#This Row],[Co-Funding]]</f>
        <v>0</v>
      </c>
      <c r="H65" s="27"/>
      <c r="I65" s="27"/>
      <c r="J65" s="27"/>
    </row>
    <row r="66" spans="1:10" s="28" customFormat="1" ht="15.75" hidden="1">
      <c r="A66" s="27"/>
      <c r="B66" s="51"/>
      <c r="C66" s="52"/>
      <c r="D66" s="51"/>
      <c r="E66" s="51"/>
      <c r="F66" s="51"/>
      <c r="G66" s="35">
        <f>Tabelle4617[[#This Row],[Requested From ICF]]+Tabelle4617[[#This Row],[Co-Funding]]</f>
        <v>0</v>
      </c>
      <c r="H66" s="27"/>
      <c r="I66" s="27"/>
      <c r="J66" s="27"/>
    </row>
    <row r="67" spans="1:10" s="28" customFormat="1" ht="15.75" hidden="1">
      <c r="A67" s="27"/>
      <c r="B67" s="51"/>
      <c r="C67" s="52"/>
      <c r="D67" s="51"/>
      <c r="E67" s="51"/>
      <c r="F67" s="51"/>
      <c r="G67" s="35">
        <f>Tabelle4617[[#This Row],[Requested From ICF]]+Tabelle4617[[#This Row],[Co-Funding]]</f>
        <v>0</v>
      </c>
      <c r="H67" s="27"/>
      <c r="I67" s="27"/>
      <c r="J67" s="27"/>
    </row>
    <row r="68" spans="1:10" s="28" customFormat="1" ht="15.75" hidden="1">
      <c r="A68" s="27"/>
      <c r="B68" s="51"/>
      <c r="C68" s="52"/>
      <c r="D68" s="51"/>
      <c r="E68" s="51"/>
      <c r="F68" s="51"/>
      <c r="G68" s="35">
        <f>Tabelle4617[[#This Row],[Requested From ICF]]+Tabelle4617[[#This Row],[Co-Funding]]</f>
        <v>0</v>
      </c>
      <c r="H68" s="27"/>
      <c r="I68" s="27"/>
      <c r="J68" s="27"/>
    </row>
    <row r="69" spans="1:10" s="28" customFormat="1" ht="15.75" hidden="1">
      <c r="A69" s="27"/>
      <c r="B69" s="51"/>
      <c r="C69" s="52"/>
      <c r="D69" s="51"/>
      <c r="E69" s="51"/>
      <c r="F69" s="51"/>
      <c r="G69" s="35">
        <f>Tabelle4617[[#This Row],[Requested From ICF]]+Tabelle4617[[#This Row],[Co-Funding]]</f>
        <v>0</v>
      </c>
      <c r="H69" s="27"/>
      <c r="I69" s="27"/>
      <c r="J69" s="27"/>
    </row>
    <row r="70" spans="1:10" s="28" customFormat="1" ht="15.75" hidden="1">
      <c r="A70" s="27"/>
      <c r="B70" s="51"/>
      <c r="C70" s="52"/>
      <c r="D70" s="51"/>
      <c r="E70" s="51"/>
      <c r="F70" s="51"/>
      <c r="G70" s="35">
        <f>Tabelle4617[[#This Row],[Requested From ICF]]+Tabelle4617[[#This Row],[Co-Funding]]</f>
        <v>0</v>
      </c>
      <c r="H70" s="27"/>
      <c r="I70" s="27"/>
      <c r="J70" s="27"/>
    </row>
    <row r="71" spans="1:10" s="28" customFormat="1" ht="15.75" hidden="1">
      <c r="A71" s="27"/>
      <c r="B71" s="51"/>
      <c r="C71" s="52"/>
      <c r="D71" s="51"/>
      <c r="E71" s="51"/>
      <c r="F71" s="51"/>
      <c r="G71" s="35">
        <f>Tabelle4617[[#This Row],[Requested From ICF]]+Tabelle4617[[#This Row],[Co-Funding]]</f>
        <v>0</v>
      </c>
      <c r="H71" s="27"/>
      <c r="I71" s="27"/>
      <c r="J71" s="27"/>
    </row>
    <row r="72" spans="1:10" s="28" customFormat="1" ht="15.75" hidden="1">
      <c r="A72" s="27"/>
      <c r="B72" s="53"/>
      <c r="C72" s="54"/>
      <c r="D72" s="53"/>
      <c r="E72" s="53"/>
      <c r="F72" s="53"/>
      <c r="G72" s="36">
        <f>Tabelle4617[[#This Row],[Requested From ICF]]+Tabelle4617[[#This Row],[Co-Funding]]</f>
        <v>0</v>
      </c>
      <c r="H72" s="27"/>
      <c r="I72" s="27"/>
      <c r="J72" s="27"/>
    </row>
    <row r="73" spans="1:10" s="28" customFormat="1" ht="26.1" customHeight="1">
      <c r="A73" s="27"/>
      <c r="B73" s="11" t="s">
        <v>102</v>
      </c>
      <c r="C73" s="11"/>
      <c r="D73" s="11"/>
      <c r="E73" s="11">
        <f>SUBTOTAL(109,Tabelle4617[Requested From ICF])</f>
        <v>0</v>
      </c>
      <c r="F73" s="11">
        <f>SUBTOTAL(109,Tabelle4617[Co-Funding])</f>
        <v>0</v>
      </c>
      <c r="G73" s="11">
        <f>SUBTOTAL(109,Tabelle4617[Total Cost])</f>
        <v>0</v>
      </c>
      <c r="H73" s="27"/>
      <c r="I73" s="27"/>
      <c r="J73" s="27"/>
    </row>
    <row r="74" spans="1:10" s="5" customFormat="1" ht="15.75">
      <c r="A74" s="4"/>
      <c r="B74" s="4"/>
      <c r="C74" s="4"/>
      <c r="D74" s="4"/>
      <c r="E74" s="4"/>
      <c r="F74" s="4"/>
      <c r="G74" s="4" t="str">
        <f t="shared" ref="G74:G76" si="1">IF(COUNTA(B74:F74)=0,"",N(E74)+N(F74))</f>
        <v/>
      </c>
      <c r="H74" s="4"/>
      <c r="I74" s="4"/>
      <c r="J74" s="4"/>
    </row>
    <row r="75" spans="1:10" s="5" customFormat="1" ht="15.75">
      <c r="A75" s="4"/>
      <c r="B75" s="4"/>
      <c r="C75" s="4"/>
      <c r="D75" s="4"/>
      <c r="E75" s="4"/>
      <c r="F75" s="4"/>
      <c r="G75" s="4" t="str">
        <f t="shared" si="1"/>
        <v/>
      </c>
      <c r="H75" s="4"/>
      <c r="I75" s="4"/>
      <c r="J75" s="4"/>
    </row>
    <row r="76" spans="1:10" s="5" customFormat="1" ht="21.95" customHeight="1">
      <c r="A76" s="4"/>
      <c r="B76" s="134" t="s">
        <v>103</v>
      </c>
      <c r="C76" s="135"/>
      <c r="D76" s="135"/>
      <c r="E76" s="135"/>
      <c r="F76" s="135"/>
      <c r="G76" s="136">
        <f t="shared" si="1"/>
        <v>0</v>
      </c>
      <c r="H76" s="4"/>
      <c r="I76" s="4"/>
      <c r="J76" s="4"/>
    </row>
    <row r="77" spans="1:10" s="26" customFormat="1" ht="17.100000000000001" customHeight="1">
      <c r="A77" s="25"/>
      <c r="B77" s="125" t="s">
        <v>104</v>
      </c>
      <c r="C77" s="125"/>
      <c r="D77" s="125"/>
      <c r="E77" s="125"/>
      <c r="F77" s="125"/>
      <c r="G77" s="125"/>
      <c r="H77" s="125"/>
      <c r="I77" s="25"/>
      <c r="J77" s="25"/>
    </row>
    <row r="78" spans="1:10" s="5" customFormat="1" ht="5.0999999999999996" customHeight="1">
      <c r="A78" s="4"/>
      <c r="B78" s="4"/>
      <c r="C78" s="4"/>
      <c r="D78" s="4"/>
      <c r="E78" s="4"/>
      <c r="F78" s="4"/>
      <c r="G78" s="4"/>
      <c r="H78" s="4"/>
      <c r="I78" s="4"/>
      <c r="J78" s="4"/>
    </row>
    <row r="79" spans="1:10" s="8" customFormat="1" ht="30" customHeight="1">
      <c r="A79" s="7"/>
      <c r="B79" s="15" t="s">
        <v>94</v>
      </c>
      <c r="C79" s="15" t="s">
        <v>95</v>
      </c>
      <c r="D79" s="15" t="s">
        <v>96</v>
      </c>
      <c r="E79" s="15" t="s">
        <v>97</v>
      </c>
      <c r="F79" s="15" t="s">
        <v>98</v>
      </c>
      <c r="G79" s="15" t="s">
        <v>113</v>
      </c>
      <c r="H79" s="7"/>
      <c r="I79" s="7"/>
      <c r="J79" s="7"/>
    </row>
    <row r="80" spans="1:10" s="28" customFormat="1" ht="15.75">
      <c r="A80" s="27"/>
      <c r="B80" s="49"/>
      <c r="C80" s="50"/>
      <c r="D80" s="51"/>
      <c r="E80" s="49"/>
      <c r="F80" s="49"/>
      <c r="G80" s="37">
        <f>Tabelle461718[[#This Row],[Requested From ICF]]+Tabelle461718[[#This Row],[Co-Funding]]</f>
        <v>0</v>
      </c>
      <c r="H80" s="27"/>
      <c r="I80" s="27"/>
      <c r="J80" s="27"/>
    </row>
    <row r="81" spans="1:10" s="28" customFormat="1" ht="15.75">
      <c r="A81" s="27"/>
      <c r="B81" s="51"/>
      <c r="C81" s="52"/>
      <c r="D81" s="51"/>
      <c r="E81" s="51"/>
      <c r="F81" s="51"/>
      <c r="G81" s="38">
        <f>Tabelle461718[[#This Row],[Requested From ICF]]+Tabelle461718[[#This Row],[Co-Funding]]</f>
        <v>0</v>
      </c>
      <c r="H81" s="27"/>
      <c r="I81" s="27"/>
      <c r="J81" s="27"/>
    </row>
    <row r="82" spans="1:10" s="28" customFormat="1" ht="15.75">
      <c r="A82" s="27"/>
      <c r="B82" s="51"/>
      <c r="C82" s="52"/>
      <c r="D82" s="51"/>
      <c r="E82" s="51"/>
      <c r="F82" s="51"/>
      <c r="G82" s="38">
        <f>Tabelle461718[[#This Row],[Requested From ICF]]+Tabelle461718[[#This Row],[Co-Funding]]</f>
        <v>0</v>
      </c>
      <c r="H82" s="27"/>
      <c r="I82" s="27"/>
      <c r="J82" s="27"/>
    </row>
    <row r="83" spans="1:10" s="28" customFormat="1" ht="15.75">
      <c r="A83" s="27"/>
      <c r="B83" s="51"/>
      <c r="C83" s="52"/>
      <c r="D83" s="51"/>
      <c r="E83" s="51"/>
      <c r="F83" s="51"/>
      <c r="G83" s="38">
        <f>Tabelle461718[[#This Row],[Requested From ICF]]+Tabelle461718[[#This Row],[Co-Funding]]</f>
        <v>0</v>
      </c>
      <c r="H83" s="27"/>
      <c r="I83" s="27"/>
      <c r="J83" s="27"/>
    </row>
    <row r="84" spans="1:10" s="28" customFormat="1" ht="15.75">
      <c r="A84" s="27"/>
      <c r="B84" s="51"/>
      <c r="C84" s="52"/>
      <c r="D84" s="51"/>
      <c r="E84" s="51"/>
      <c r="F84" s="51"/>
      <c r="G84" s="38">
        <f>Tabelle461718[[#This Row],[Requested From ICF]]+Tabelle461718[[#This Row],[Co-Funding]]</f>
        <v>0</v>
      </c>
      <c r="H84" s="27"/>
      <c r="I84" s="27"/>
      <c r="J84" s="27"/>
    </row>
    <row r="85" spans="1:10" s="28" customFormat="1" ht="15.75">
      <c r="A85" s="27"/>
      <c r="B85" s="51"/>
      <c r="C85" s="52"/>
      <c r="D85" s="51"/>
      <c r="E85" s="51"/>
      <c r="F85" s="51"/>
      <c r="G85" s="38">
        <f>Tabelle461718[[#This Row],[Requested From ICF]]+Tabelle461718[[#This Row],[Co-Funding]]</f>
        <v>0</v>
      </c>
      <c r="H85" s="27"/>
      <c r="I85" s="27"/>
      <c r="J85" s="27"/>
    </row>
    <row r="86" spans="1:10" s="28" customFormat="1" ht="15.75">
      <c r="A86" s="27"/>
      <c r="B86" s="51"/>
      <c r="C86" s="52"/>
      <c r="D86" s="51"/>
      <c r="E86" s="51"/>
      <c r="F86" s="51"/>
      <c r="G86" s="38">
        <f>Tabelle461718[[#This Row],[Requested From ICF]]+Tabelle461718[[#This Row],[Co-Funding]]</f>
        <v>0</v>
      </c>
      <c r="H86" s="27"/>
      <c r="I86" s="27"/>
      <c r="J86" s="27"/>
    </row>
    <row r="87" spans="1:10" s="28" customFormat="1" ht="15.75">
      <c r="A87" s="27"/>
      <c r="B87" s="51"/>
      <c r="C87" s="52"/>
      <c r="D87" s="51"/>
      <c r="E87" s="51"/>
      <c r="F87" s="51"/>
      <c r="G87" s="38">
        <f>Tabelle461718[[#This Row],[Requested From ICF]]+Tabelle461718[[#This Row],[Co-Funding]]</f>
        <v>0</v>
      </c>
      <c r="H87" s="27"/>
      <c r="I87" s="27"/>
      <c r="J87" s="27"/>
    </row>
    <row r="88" spans="1:10" s="28" customFormat="1" ht="15.75" hidden="1">
      <c r="A88" s="27"/>
      <c r="B88" s="51"/>
      <c r="C88" s="52"/>
      <c r="D88" s="51"/>
      <c r="E88" s="51"/>
      <c r="F88" s="51"/>
      <c r="G88" s="38">
        <f>Tabelle461718[[#This Row],[Requested From ICF]]+Tabelle461718[[#This Row],[Co-Funding]]</f>
        <v>0</v>
      </c>
      <c r="H88" s="27"/>
      <c r="I88" s="27"/>
      <c r="J88" s="27"/>
    </row>
    <row r="89" spans="1:10" s="28" customFormat="1" ht="15.75" hidden="1">
      <c r="A89" s="27"/>
      <c r="B89" s="51"/>
      <c r="C89" s="52"/>
      <c r="D89" s="51"/>
      <c r="E89" s="51"/>
      <c r="F89" s="51"/>
      <c r="G89" s="38">
        <f>Tabelle461718[[#This Row],[Requested From ICF]]+Tabelle461718[[#This Row],[Co-Funding]]</f>
        <v>0</v>
      </c>
      <c r="H89" s="27"/>
      <c r="I89" s="27"/>
      <c r="J89" s="27"/>
    </row>
    <row r="90" spans="1:10" s="28" customFormat="1" ht="15.75" hidden="1">
      <c r="A90" s="27"/>
      <c r="B90" s="51"/>
      <c r="C90" s="52"/>
      <c r="D90" s="51"/>
      <c r="E90" s="51"/>
      <c r="F90" s="51"/>
      <c r="G90" s="38">
        <f>Tabelle461718[[#This Row],[Requested From ICF]]+Tabelle461718[[#This Row],[Co-Funding]]</f>
        <v>0</v>
      </c>
      <c r="H90" s="27"/>
      <c r="I90" s="27"/>
      <c r="J90" s="27"/>
    </row>
    <row r="91" spans="1:10" s="28" customFormat="1" ht="15.75" hidden="1">
      <c r="A91" s="27"/>
      <c r="B91" s="51"/>
      <c r="C91" s="52"/>
      <c r="D91" s="51"/>
      <c r="E91" s="51"/>
      <c r="F91" s="51"/>
      <c r="G91" s="38">
        <f>Tabelle461718[[#This Row],[Requested From ICF]]+Tabelle461718[[#This Row],[Co-Funding]]</f>
        <v>0</v>
      </c>
      <c r="H91" s="27"/>
      <c r="I91" s="27"/>
      <c r="J91" s="27"/>
    </row>
    <row r="92" spans="1:10" s="28" customFormat="1" ht="15.75" hidden="1">
      <c r="A92" s="27"/>
      <c r="B92" s="51"/>
      <c r="C92" s="52"/>
      <c r="D92" s="51"/>
      <c r="E92" s="51"/>
      <c r="F92" s="51"/>
      <c r="G92" s="38">
        <f>Tabelle461718[[#This Row],[Requested From ICF]]+Tabelle461718[[#This Row],[Co-Funding]]</f>
        <v>0</v>
      </c>
      <c r="H92" s="27"/>
      <c r="I92" s="27"/>
      <c r="J92" s="27"/>
    </row>
    <row r="93" spans="1:10" s="28" customFormat="1" ht="15.75" hidden="1">
      <c r="A93" s="27"/>
      <c r="B93" s="51"/>
      <c r="C93" s="52"/>
      <c r="D93" s="51"/>
      <c r="E93" s="51"/>
      <c r="F93" s="51"/>
      <c r="G93" s="38">
        <f>Tabelle461718[[#This Row],[Requested From ICF]]+Tabelle461718[[#This Row],[Co-Funding]]</f>
        <v>0</v>
      </c>
      <c r="H93" s="27"/>
      <c r="I93" s="27"/>
      <c r="J93" s="27"/>
    </row>
    <row r="94" spans="1:10" s="28" customFormat="1" ht="15.75" hidden="1">
      <c r="A94" s="27"/>
      <c r="B94" s="51"/>
      <c r="C94" s="52"/>
      <c r="D94" s="51"/>
      <c r="E94" s="51"/>
      <c r="F94" s="51"/>
      <c r="G94" s="38">
        <f>Tabelle461718[[#This Row],[Requested From ICF]]+Tabelle461718[[#This Row],[Co-Funding]]</f>
        <v>0</v>
      </c>
      <c r="H94" s="27"/>
      <c r="I94" s="27"/>
      <c r="J94" s="27"/>
    </row>
    <row r="95" spans="1:10" s="28" customFormat="1" ht="15.75" hidden="1">
      <c r="A95" s="27"/>
      <c r="B95" s="51"/>
      <c r="C95" s="52"/>
      <c r="D95" s="51"/>
      <c r="E95" s="51"/>
      <c r="F95" s="51"/>
      <c r="G95" s="38">
        <f>Tabelle461718[[#This Row],[Requested From ICF]]+Tabelle461718[[#This Row],[Co-Funding]]</f>
        <v>0</v>
      </c>
      <c r="H95" s="27"/>
      <c r="I95" s="27"/>
      <c r="J95" s="27"/>
    </row>
    <row r="96" spans="1:10" s="28" customFormat="1" ht="15.75" hidden="1">
      <c r="A96" s="27"/>
      <c r="B96" s="51"/>
      <c r="C96" s="52"/>
      <c r="D96" s="51"/>
      <c r="E96" s="51"/>
      <c r="F96" s="51"/>
      <c r="G96" s="38">
        <f>Tabelle461718[[#This Row],[Requested From ICF]]+Tabelle461718[[#This Row],[Co-Funding]]</f>
        <v>0</v>
      </c>
      <c r="H96" s="27"/>
      <c r="I96" s="27"/>
      <c r="J96" s="27"/>
    </row>
    <row r="97" spans="1:10" s="28" customFormat="1" ht="15.75" hidden="1">
      <c r="A97" s="27"/>
      <c r="B97" s="51"/>
      <c r="C97" s="52"/>
      <c r="D97" s="51"/>
      <c r="E97" s="51"/>
      <c r="F97" s="51"/>
      <c r="G97" s="38">
        <f>Tabelle461718[[#This Row],[Requested From ICF]]+Tabelle461718[[#This Row],[Co-Funding]]</f>
        <v>0</v>
      </c>
      <c r="H97" s="27"/>
      <c r="I97" s="27"/>
      <c r="J97" s="27"/>
    </row>
    <row r="98" spans="1:10" s="28" customFormat="1" ht="15.75" hidden="1">
      <c r="A98" s="27"/>
      <c r="B98" s="51"/>
      <c r="C98" s="52"/>
      <c r="D98" s="51"/>
      <c r="E98" s="51"/>
      <c r="F98" s="51"/>
      <c r="G98" s="38">
        <f>Tabelle461718[[#This Row],[Requested From ICF]]+Tabelle461718[[#This Row],[Co-Funding]]</f>
        <v>0</v>
      </c>
      <c r="H98" s="27"/>
      <c r="I98" s="27"/>
      <c r="J98" s="27"/>
    </row>
    <row r="99" spans="1:10" s="28" customFormat="1" ht="15.75" hidden="1">
      <c r="A99" s="27"/>
      <c r="B99" s="51"/>
      <c r="C99" s="52"/>
      <c r="D99" s="51"/>
      <c r="E99" s="51"/>
      <c r="F99" s="51"/>
      <c r="G99" s="38">
        <f>Tabelle461718[[#This Row],[Requested From ICF]]+Tabelle461718[[#This Row],[Co-Funding]]</f>
        <v>0</v>
      </c>
      <c r="H99" s="27"/>
      <c r="I99" s="27"/>
      <c r="J99" s="27"/>
    </row>
    <row r="100" spans="1:10" s="28" customFormat="1" ht="15.75" hidden="1">
      <c r="A100" s="27"/>
      <c r="B100" s="51"/>
      <c r="C100" s="52"/>
      <c r="D100" s="51"/>
      <c r="E100" s="51"/>
      <c r="F100" s="51"/>
      <c r="G100" s="38">
        <f>Tabelle461718[[#This Row],[Requested From ICF]]+Tabelle461718[[#This Row],[Co-Funding]]</f>
        <v>0</v>
      </c>
      <c r="H100" s="27"/>
      <c r="I100" s="27"/>
      <c r="J100" s="27"/>
    </row>
    <row r="101" spans="1:10" s="28" customFormat="1" ht="15.75" hidden="1">
      <c r="A101" s="27"/>
      <c r="B101" s="51"/>
      <c r="C101" s="52"/>
      <c r="D101" s="51"/>
      <c r="E101" s="51"/>
      <c r="F101" s="51"/>
      <c r="G101" s="38">
        <f>Tabelle461718[[#This Row],[Requested From ICF]]+Tabelle461718[[#This Row],[Co-Funding]]</f>
        <v>0</v>
      </c>
      <c r="H101" s="27"/>
      <c r="I101" s="27"/>
      <c r="J101" s="27"/>
    </row>
    <row r="102" spans="1:10" s="28" customFormat="1" ht="15.75" hidden="1">
      <c r="A102" s="27"/>
      <c r="B102" s="51"/>
      <c r="C102" s="52"/>
      <c r="D102" s="51"/>
      <c r="E102" s="51"/>
      <c r="F102" s="51"/>
      <c r="G102" s="38">
        <f>Tabelle461718[[#This Row],[Requested From ICF]]+Tabelle461718[[#This Row],[Co-Funding]]</f>
        <v>0</v>
      </c>
      <c r="H102" s="27"/>
      <c r="I102" s="27"/>
      <c r="J102" s="27"/>
    </row>
    <row r="103" spans="1:10" s="28" customFormat="1" ht="15.75" hidden="1">
      <c r="A103" s="27"/>
      <c r="B103" s="51"/>
      <c r="C103" s="52"/>
      <c r="D103" s="51"/>
      <c r="E103" s="51"/>
      <c r="F103" s="51"/>
      <c r="G103" s="38">
        <f>Tabelle461718[[#This Row],[Requested From ICF]]+Tabelle461718[[#This Row],[Co-Funding]]</f>
        <v>0</v>
      </c>
      <c r="H103" s="27"/>
      <c r="I103" s="27"/>
      <c r="J103" s="27"/>
    </row>
    <row r="104" spans="1:10" s="28" customFormat="1" ht="15.75" hidden="1">
      <c r="A104" s="27"/>
      <c r="B104" s="53"/>
      <c r="C104" s="54"/>
      <c r="D104" s="53"/>
      <c r="E104" s="53"/>
      <c r="F104" s="53"/>
      <c r="G104" s="39">
        <f>Tabelle461718[[#This Row],[Requested From ICF]]+Tabelle461718[[#This Row],[Co-Funding]]</f>
        <v>0</v>
      </c>
      <c r="H104" s="27"/>
      <c r="I104" s="27"/>
      <c r="J104" s="27"/>
    </row>
    <row r="105" spans="1:10" s="28" customFormat="1" ht="26.1" customHeight="1">
      <c r="A105" s="27"/>
      <c r="B105" s="16" t="s">
        <v>105</v>
      </c>
      <c r="C105" s="16"/>
      <c r="D105" s="16"/>
      <c r="E105" s="16">
        <f>SUBTOTAL(109,Tabelle461718[Requested From ICF])</f>
        <v>0</v>
      </c>
      <c r="F105" s="16">
        <f>SUBTOTAL(109,Tabelle461718[Co-Funding])</f>
        <v>0</v>
      </c>
      <c r="G105" s="16">
        <f>SUBTOTAL(109,Tabelle461718[Total Cost])</f>
        <v>0</v>
      </c>
      <c r="H105" s="27"/>
      <c r="I105" s="27"/>
      <c r="J105" s="27"/>
    </row>
    <row r="106" spans="1:10" s="5" customFormat="1" ht="15.75">
      <c r="A106" s="4"/>
      <c r="B106" s="4"/>
      <c r="C106" s="4"/>
      <c r="D106" s="4"/>
      <c r="E106" s="4"/>
      <c r="F106" s="4"/>
      <c r="G106" s="4" t="str">
        <f t="shared" ref="G106:G110" si="2">IF(COUNTA(B106:F106)=0,"",N(E106)+N(F106))</f>
        <v/>
      </c>
      <c r="H106" s="4"/>
      <c r="I106" s="4"/>
      <c r="J106" s="4"/>
    </row>
    <row r="107" spans="1:10" s="5" customFormat="1" ht="15.75">
      <c r="A107" s="4"/>
      <c r="B107" s="4"/>
      <c r="C107" s="4"/>
      <c r="D107" s="4"/>
      <c r="E107" s="4"/>
      <c r="F107" s="4"/>
      <c r="G107" s="4" t="str">
        <f t="shared" si="2"/>
        <v/>
      </c>
      <c r="H107" s="4"/>
      <c r="I107" s="4"/>
      <c r="J107" s="4"/>
    </row>
    <row r="108" spans="1:10" s="5" customFormat="1" ht="21.95" customHeight="1">
      <c r="A108" s="4"/>
      <c r="B108" s="137" t="s">
        <v>39</v>
      </c>
      <c r="C108" s="138"/>
      <c r="D108" s="138"/>
      <c r="E108" s="138"/>
      <c r="F108" s="138"/>
      <c r="G108" s="139">
        <f t="shared" si="2"/>
        <v>0</v>
      </c>
      <c r="H108" s="4"/>
      <c r="I108" s="4"/>
      <c r="J108" s="4"/>
    </row>
    <row r="109" spans="1:10" s="26" customFormat="1" ht="17.100000000000001" customHeight="1">
      <c r="A109" s="25"/>
      <c r="B109" s="125" t="s">
        <v>106</v>
      </c>
      <c r="C109" s="125"/>
      <c r="D109" s="125"/>
      <c r="E109" s="125"/>
      <c r="F109" s="125"/>
      <c r="G109" s="125">
        <f t="shared" si="2"/>
        <v>0</v>
      </c>
      <c r="H109" s="125"/>
      <c r="I109" s="25"/>
      <c r="J109" s="25"/>
    </row>
    <row r="110" spans="1:10" s="5" customFormat="1" ht="5.0999999999999996" customHeight="1">
      <c r="A110" s="4"/>
      <c r="B110" s="4"/>
      <c r="C110" s="4"/>
      <c r="D110" s="4"/>
      <c r="E110" s="4"/>
      <c r="F110" s="4"/>
      <c r="G110" s="4" t="str">
        <f t="shared" si="2"/>
        <v/>
      </c>
      <c r="H110" s="4"/>
      <c r="I110" s="4"/>
      <c r="J110" s="4"/>
    </row>
    <row r="111" spans="1:10" s="8" customFormat="1" ht="30" customHeight="1">
      <c r="A111" s="7"/>
      <c r="B111" s="9" t="s">
        <v>94</v>
      </c>
      <c r="C111" s="9" t="s">
        <v>95</v>
      </c>
      <c r="D111" s="9" t="s">
        <v>96</v>
      </c>
      <c r="E111" s="9" t="s">
        <v>97</v>
      </c>
      <c r="F111" s="9" t="s">
        <v>98</v>
      </c>
      <c r="G111" s="9" t="s">
        <v>113</v>
      </c>
      <c r="H111" s="7"/>
      <c r="I111" s="7"/>
      <c r="J111" s="7"/>
    </row>
    <row r="112" spans="1:10" s="28" customFormat="1" ht="15.75">
      <c r="A112" s="27"/>
      <c r="B112" s="49"/>
      <c r="C112" s="50"/>
      <c r="D112" s="49"/>
      <c r="E112" s="49"/>
      <c r="F112" s="49"/>
      <c r="G112" s="40">
        <f>Tabelle46171819[[#This Row],[Requested From ICF]]+Tabelle46171819[[#This Row],[Co-Funding]]</f>
        <v>0</v>
      </c>
      <c r="H112" s="27"/>
      <c r="I112" s="27"/>
      <c r="J112" s="27"/>
    </row>
    <row r="113" spans="1:10" s="28" customFormat="1" ht="15.75">
      <c r="A113" s="27"/>
      <c r="B113" s="51"/>
      <c r="C113" s="52"/>
      <c r="D113" s="51"/>
      <c r="E113" s="51"/>
      <c r="F113" s="51"/>
      <c r="G113" s="41">
        <f>Tabelle46171819[[#This Row],[Requested From ICF]]+Tabelle46171819[[#This Row],[Co-Funding]]</f>
        <v>0</v>
      </c>
      <c r="H113" s="27"/>
      <c r="I113" s="27"/>
      <c r="J113" s="27"/>
    </row>
    <row r="114" spans="1:10" s="28" customFormat="1" ht="15.75">
      <c r="A114" s="27"/>
      <c r="B114" s="51"/>
      <c r="C114" s="52"/>
      <c r="D114" s="51"/>
      <c r="E114" s="51"/>
      <c r="F114" s="51"/>
      <c r="G114" s="41">
        <f>Tabelle46171819[[#This Row],[Requested From ICF]]+Tabelle46171819[[#This Row],[Co-Funding]]</f>
        <v>0</v>
      </c>
      <c r="H114" s="27"/>
      <c r="I114" s="27"/>
      <c r="J114" s="27"/>
    </row>
    <row r="115" spans="1:10" s="28" customFormat="1" ht="15.75">
      <c r="A115" s="27"/>
      <c r="B115" s="51"/>
      <c r="C115" s="52"/>
      <c r="D115" s="51"/>
      <c r="E115" s="51"/>
      <c r="F115" s="51"/>
      <c r="G115" s="41">
        <f>Tabelle46171819[[#This Row],[Requested From ICF]]+Tabelle46171819[[#This Row],[Co-Funding]]</f>
        <v>0</v>
      </c>
      <c r="H115" s="27"/>
      <c r="I115" s="27"/>
      <c r="J115" s="27"/>
    </row>
    <row r="116" spans="1:10" s="28" customFormat="1" ht="15.75">
      <c r="A116" s="27"/>
      <c r="B116" s="51"/>
      <c r="C116" s="52"/>
      <c r="D116" s="51"/>
      <c r="E116" s="51"/>
      <c r="F116" s="51"/>
      <c r="G116" s="41">
        <f>Tabelle46171819[[#This Row],[Requested From ICF]]+Tabelle46171819[[#This Row],[Co-Funding]]</f>
        <v>0</v>
      </c>
      <c r="H116" s="27"/>
      <c r="I116" s="27"/>
      <c r="J116" s="27"/>
    </row>
    <row r="117" spans="1:10" s="28" customFormat="1" ht="15.75">
      <c r="A117" s="27"/>
      <c r="B117" s="51"/>
      <c r="C117" s="52"/>
      <c r="D117" s="51"/>
      <c r="E117" s="51"/>
      <c r="F117" s="51"/>
      <c r="G117" s="41">
        <f>Tabelle46171819[[#This Row],[Requested From ICF]]+Tabelle46171819[[#This Row],[Co-Funding]]</f>
        <v>0</v>
      </c>
      <c r="H117" s="27"/>
      <c r="I117" s="27"/>
      <c r="J117" s="27"/>
    </row>
    <row r="118" spans="1:10" s="28" customFormat="1" ht="15.75">
      <c r="A118" s="27"/>
      <c r="B118" s="51"/>
      <c r="C118" s="52"/>
      <c r="D118" s="51"/>
      <c r="E118" s="51"/>
      <c r="F118" s="51"/>
      <c r="G118" s="41">
        <f>Tabelle46171819[[#This Row],[Requested From ICF]]+Tabelle46171819[[#This Row],[Co-Funding]]</f>
        <v>0</v>
      </c>
      <c r="H118" s="27"/>
      <c r="I118" s="27"/>
      <c r="J118" s="27"/>
    </row>
    <row r="119" spans="1:10" s="28" customFormat="1" ht="15.75">
      <c r="A119" s="27"/>
      <c r="B119" s="51"/>
      <c r="C119" s="52"/>
      <c r="D119" s="51"/>
      <c r="E119" s="51"/>
      <c r="F119" s="51"/>
      <c r="G119" s="41">
        <f>Tabelle46171819[[#This Row],[Requested From ICF]]+Tabelle46171819[[#This Row],[Co-Funding]]</f>
        <v>0</v>
      </c>
      <c r="H119" s="27"/>
      <c r="I119" s="27"/>
      <c r="J119" s="27"/>
    </row>
    <row r="120" spans="1:10" s="28" customFormat="1" ht="15.75" hidden="1">
      <c r="A120" s="27"/>
      <c r="B120" s="51"/>
      <c r="C120" s="52"/>
      <c r="D120" s="51"/>
      <c r="E120" s="51"/>
      <c r="F120" s="51"/>
      <c r="G120" s="41">
        <f>Tabelle46171819[[#This Row],[Requested From ICF]]+Tabelle46171819[[#This Row],[Co-Funding]]</f>
        <v>0</v>
      </c>
      <c r="H120" s="27"/>
      <c r="I120" s="27"/>
      <c r="J120" s="27"/>
    </row>
    <row r="121" spans="1:10" s="28" customFormat="1" ht="15.75" hidden="1">
      <c r="A121" s="27"/>
      <c r="B121" s="51"/>
      <c r="C121" s="52"/>
      <c r="D121" s="51"/>
      <c r="E121" s="51"/>
      <c r="F121" s="51"/>
      <c r="G121" s="41">
        <f>Tabelle46171819[[#This Row],[Requested From ICF]]+Tabelle46171819[[#This Row],[Co-Funding]]</f>
        <v>0</v>
      </c>
      <c r="H121" s="27"/>
      <c r="I121" s="27"/>
      <c r="J121" s="27"/>
    </row>
    <row r="122" spans="1:10" s="28" customFormat="1" ht="15.75" hidden="1">
      <c r="A122" s="27"/>
      <c r="B122" s="51"/>
      <c r="C122" s="52"/>
      <c r="D122" s="51"/>
      <c r="E122" s="51"/>
      <c r="F122" s="51"/>
      <c r="G122" s="41">
        <f>Tabelle46171819[[#This Row],[Requested From ICF]]+Tabelle46171819[[#This Row],[Co-Funding]]</f>
        <v>0</v>
      </c>
      <c r="H122" s="27"/>
      <c r="I122" s="27"/>
      <c r="J122" s="27"/>
    </row>
    <row r="123" spans="1:10" s="28" customFormat="1" ht="15.75" hidden="1">
      <c r="A123" s="27"/>
      <c r="B123" s="51"/>
      <c r="C123" s="52"/>
      <c r="D123" s="51"/>
      <c r="E123" s="51"/>
      <c r="F123" s="51"/>
      <c r="G123" s="41">
        <f>Tabelle46171819[[#This Row],[Requested From ICF]]+Tabelle46171819[[#This Row],[Co-Funding]]</f>
        <v>0</v>
      </c>
      <c r="H123" s="27"/>
      <c r="I123" s="27"/>
      <c r="J123" s="27"/>
    </row>
    <row r="124" spans="1:10" s="28" customFormat="1" ht="15.75" hidden="1">
      <c r="A124" s="27"/>
      <c r="B124" s="51"/>
      <c r="C124" s="52"/>
      <c r="D124" s="51"/>
      <c r="E124" s="51"/>
      <c r="F124" s="51"/>
      <c r="G124" s="41">
        <f>Tabelle46171819[[#This Row],[Requested From ICF]]+Tabelle46171819[[#This Row],[Co-Funding]]</f>
        <v>0</v>
      </c>
      <c r="H124" s="27"/>
      <c r="I124" s="27"/>
      <c r="J124" s="27"/>
    </row>
    <row r="125" spans="1:10" s="28" customFormat="1" ht="15.75" hidden="1">
      <c r="A125" s="27"/>
      <c r="B125" s="51"/>
      <c r="C125" s="52"/>
      <c r="D125" s="51"/>
      <c r="E125" s="51"/>
      <c r="F125" s="51"/>
      <c r="G125" s="41">
        <f>Tabelle46171819[[#This Row],[Requested From ICF]]+Tabelle46171819[[#This Row],[Co-Funding]]</f>
        <v>0</v>
      </c>
      <c r="H125" s="27"/>
      <c r="I125" s="27"/>
      <c r="J125" s="27"/>
    </row>
    <row r="126" spans="1:10" s="28" customFormat="1" ht="15.75" hidden="1">
      <c r="A126" s="27"/>
      <c r="B126" s="51"/>
      <c r="C126" s="52"/>
      <c r="D126" s="51"/>
      <c r="E126" s="51"/>
      <c r="F126" s="51"/>
      <c r="G126" s="41">
        <f>Tabelle46171819[[#This Row],[Requested From ICF]]+Tabelle46171819[[#This Row],[Co-Funding]]</f>
        <v>0</v>
      </c>
      <c r="H126" s="27"/>
      <c r="I126" s="27"/>
      <c r="J126" s="27"/>
    </row>
    <row r="127" spans="1:10" s="28" customFormat="1" ht="15.75" hidden="1">
      <c r="A127" s="27"/>
      <c r="B127" s="51"/>
      <c r="C127" s="52"/>
      <c r="D127" s="51"/>
      <c r="E127" s="51"/>
      <c r="F127" s="51"/>
      <c r="G127" s="41">
        <f>Tabelle46171819[[#This Row],[Requested From ICF]]+Tabelle46171819[[#This Row],[Co-Funding]]</f>
        <v>0</v>
      </c>
      <c r="H127" s="27"/>
      <c r="I127" s="27"/>
      <c r="J127" s="27"/>
    </row>
    <row r="128" spans="1:10" s="28" customFormat="1" ht="15.75" hidden="1">
      <c r="A128" s="27"/>
      <c r="B128" s="51"/>
      <c r="C128" s="52"/>
      <c r="D128" s="51"/>
      <c r="E128" s="51"/>
      <c r="F128" s="51"/>
      <c r="G128" s="41">
        <f>Tabelle46171819[[#This Row],[Requested From ICF]]+Tabelle46171819[[#This Row],[Co-Funding]]</f>
        <v>0</v>
      </c>
      <c r="H128" s="27"/>
      <c r="I128" s="27"/>
      <c r="J128" s="27"/>
    </row>
    <row r="129" spans="1:10" s="28" customFormat="1" ht="15.75" hidden="1">
      <c r="A129" s="27"/>
      <c r="B129" s="51"/>
      <c r="C129" s="52"/>
      <c r="D129" s="51"/>
      <c r="E129" s="51"/>
      <c r="F129" s="51"/>
      <c r="G129" s="41">
        <f>Tabelle46171819[[#This Row],[Requested From ICF]]+Tabelle46171819[[#This Row],[Co-Funding]]</f>
        <v>0</v>
      </c>
      <c r="H129" s="27"/>
      <c r="I129" s="27"/>
      <c r="J129" s="27"/>
    </row>
    <row r="130" spans="1:10" s="28" customFormat="1" ht="15.75" hidden="1">
      <c r="A130" s="27"/>
      <c r="B130" s="51"/>
      <c r="C130" s="52"/>
      <c r="D130" s="51"/>
      <c r="E130" s="51"/>
      <c r="F130" s="51"/>
      <c r="G130" s="41">
        <f>Tabelle46171819[[#This Row],[Requested From ICF]]+Tabelle46171819[[#This Row],[Co-Funding]]</f>
        <v>0</v>
      </c>
      <c r="H130" s="27"/>
      <c r="I130" s="27"/>
      <c r="J130" s="27"/>
    </row>
    <row r="131" spans="1:10" s="28" customFormat="1" ht="15.75" hidden="1">
      <c r="A131" s="27"/>
      <c r="B131" s="51"/>
      <c r="C131" s="52"/>
      <c r="D131" s="51"/>
      <c r="E131" s="51"/>
      <c r="F131" s="51"/>
      <c r="G131" s="41">
        <f>Tabelle46171819[[#This Row],[Requested From ICF]]+Tabelle46171819[[#This Row],[Co-Funding]]</f>
        <v>0</v>
      </c>
      <c r="H131" s="27"/>
      <c r="I131" s="27"/>
      <c r="J131" s="27"/>
    </row>
    <row r="132" spans="1:10" s="28" customFormat="1" ht="15.75" hidden="1">
      <c r="A132" s="27"/>
      <c r="B132" s="51"/>
      <c r="C132" s="52"/>
      <c r="D132" s="51"/>
      <c r="E132" s="51"/>
      <c r="F132" s="51"/>
      <c r="G132" s="41">
        <f>Tabelle46171819[[#This Row],[Requested From ICF]]+Tabelle46171819[[#This Row],[Co-Funding]]</f>
        <v>0</v>
      </c>
      <c r="H132" s="27"/>
      <c r="I132" s="27"/>
      <c r="J132" s="27"/>
    </row>
    <row r="133" spans="1:10" s="28" customFormat="1" ht="15.75" hidden="1">
      <c r="A133" s="27"/>
      <c r="B133" s="51"/>
      <c r="C133" s="52"/>
      <c r="D133" s="51"/>
      <c r="E133" s="51"/>
      <c r="F133" s="51"/>
      <c r="G133" s="41">
        <f>Tabelle46171819[[#This Row],[Requested From ICF]]+Tabelle46171819[[#This Row],[Co-Funding]]</f>
        <v>0</v>
      </c>
      <c r="H133" s="27"/>
      <c r="I133" s="27"/>
      <c r="J133" s="27"/>
    </row>
    <row r="134" spans="1:10" s="28" customFormat="1" ht="15.75" hidden="1">
      <c r="A134" s="27"/>
      <c r="B134" s="51"/>
      <c r="C134" s="52"/>
      <c r="D134" s="51"/>
      <c r="E134" s="51"/>
      <c r="F134" s="51"/>
      <c r="G134" s="41">
        <f>Tabelle46171819[[#This Row],[Requested From ICF]]+Tabelle46171819[[#This Row],[Co-Funding]]</f>
        <v>0</v>
      </c>
      <c r="H134" s="27"/>
      <c r="I134" s="27"/>
      <c r="J134" s="27"/>
    </row>
    <row r="135" spans="1:10" s="28" customFormat="1" ht="15.75" hidden="1">
      <c r="A135" s="27"/>
      <c r="B135" s="51"/>
      <c r="C135" s="52"/>
      <c r="D135" s="51"/>
      <c r="E135" s="51"/>
      <c r="F135" s="51"/>
      <c r="G135" s="41">
        <f>Tabelle46171819[[#This Row],[Requested From ICF]]+Tabelle46171819[[#This Row],[Co-Funding]]</f>
        <v>0</v>
      </c>
      <c r="H135" s="27"/>
      <c r="I135" s="27"/>
      <c r="J135" s="27"/>
    </row>
    <row r="136" spans="1:10" s="28" customFormat="1" ht="15.75" hidden="1">
      <c r="A136" s="27"/>
      <c r="B136" s="53"/>
      <c r="C136" s="54"/>
      <c r="D136" s="53"/>
      <c r="E136" s="53"/>
      <c r="F136" s="53"/>
      <c r="G136" s="42">
        <f>Tabelle46171819[[#This Row],[Requested From ICF]]+Tabelle46171819[[#This Row],[Co-Funding]]</f>
        <v>0</v>
      </c>
      <c r="H136" s="27"/>
      <c r="I136" s="27"/>
      <c r="J136" s="27"/>
    </row>
    <row r="137" spans="1:10" s="28" customFormat="1" ht="26.1" customHeight="1">
      <c r="A137" s="27"/>
      <c r="B137" s="6" t="s">
        <v>107</v>
      </c>
      <c r="C137" s="6"/>
      <c r="D137" s="55"/>
      <c r="E137" s="6">
        <f>SUBTOTAL(109,Tabelle46171819[Requested From ICF])</f>
        <v>0</v>
      </c>
      <c r="F137" s="6">
        <f>SUBTOTAL(109,Tabelle46171819[Co-Funding])</f>
        <v>0</v>
      </c>
      <c r="G137" s="6">
        <f>SUBTOTAL(109,Tabelle46171819[Total Cost])</f>
        <v>0</v>
      </c>
      <c r="H137" s="27"/>
      <c r="I137" s="27"/>
      <c r="J137" s="27"/>
    </row>
    <row r="138" spans="1:10" s="5" customFormat="1" ht="15.75">
      <c r="B138" s="4"/>
      <c r="C138" s="4"/>
      <c r="D138" s="4"/>
      <c r="E138" s="4"/>
      <c r="F138" s="4"/>
      <c r="G138" s="4"/>
    </row>
    <row r="139" spans="1:10" s="5" customFormat="1" ht="15.75"/>
    <row r="140" spans="1:10" s="5" customFormat="1" ht="15.75"/>
  </sheetData>
  <sheetProtection sheet="1" formatCells="0" formatColumns="0" formatRows="0" insertRows="0" deleteRows="0" sort="0" autoFilter="0"/>
  <mergeCells count="14">
    <mergeCell ref="B1:H2"/>
    <mergeCell ref="B109:H109"/>
    <mergeCell ref="B12:G12"/>
    <mergeCell ref="B44:G44"/>
    <mergeCell ref="C4:D4"/>
    <mergeCell ref="C5:D5"/>
    <mergeCell ref="C6:D6"/>
    <mergeCell ref="C7:D7"/>
    <mergeCell ref="C8:D8"/>
    <mergeCell ref="B13:H13"/>
    <mergeCell ref="B45:H45"/>
    <mergeCell ref="B76:G76"/>
    <mergeCell ref="B108:G108"/>
    <mergeCell ref="B77:H77"/>
  </mergeCells>
  <dataValidations count="2">
    <dataValidation type="list" allowBlank="1" showInputMessage="1" showErrorMessage="1" sqref="D112:D136" xr:uid="{D3FBC85E-4152-554F-B3D8-BBBF51DD5FA5}">
      <formula1>DD_BudgetCategory</formula1>
    </dataValidation>
    <dataValidation type="list" allowBlank="1" showInputMessage="1" showErrorMessage="1" sqref="C112:C136 C16:C40 C48:C72 C80:C104" xr:uid="{DAFBF320-2402-F444-8406-1C6F44430ECD}">
      <formula1>DD_NoteNumber</formula1>
    </dataValidation>
  </dataValidations>
  <pageMargins left="0.25" right="0.25" top="0.75" bottom="0.75" header="0.3" footer="0.3"/>
  <pageSetup paperSize="9" scale="60" fitToHeight="0" orientation="portrait" horizontalDpi="0" verticalDpi="0"/>
  <headerFooter scaleWithDoc="0">
    <oddFooter>&amp;R&amp;12&amp;K000000Seite &amp;P von &amp;N</oddFooter>
  </headerFooter>
  <colBreaks count="1" manualBreakCount="1">
    <brk id="8" max="1048575" man="1"/>
  </colBreaks>
  <drawing r:id="rId1"/>
  <legacyDrawing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375B0B82-02F3-4EE0-8311-39A3E211D533}">
          <x14:formula1>
            <xm:f>Lists!$B$5:$B$16</xm:f>
          </x14:formula1>
          <xm:sqref>D16:D40 D48:D72 D80:D104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8"/>
  <sheetViews>
    <sheetView showGridLines="0" zoomScaleNormal="100" workbookViewId="0">
      <selection activeCell="C8" sqref="C8"/>
    </sheetView>
  </sheetViews>
  <sheetFormatPr defaultColWidth="8.85546875" defaultRowHeight="15"/>
  <cols>
    <col min="1" max="1" width="2.42578125" customWidth="1"/>
    <col min="2" max="2" width="14.28515625" customWidth="1"/>
    <col min="3" max="3" width="105" customWidth="1"/>
    <col min="4" max="8" width="3" customWidth="1"/>
  </cols>
  <sheetData>
    <row r="1" spans="1:8" ht="27.95" customHeight="1">
      <c r="A1" s="1"/>
      <c r="B1" s="124" t="s">
        <v>108</v>
      </c>
      <c r="C1" s="124"/>
      <c r="D1" s="124"/>
      <c r="E1" s="124"/>
      <c r="F1" s="124"/>
      <c r="G1" s="124"/>
      <c r="H1" s="124"/>
    </row>
    <row r="2" spans="1:8" ht="27.95" customHeight="1">
      <c r="A2" s="1"/>
      <c r="B2" s="124"/>
      <c r="C2" s="124"/>
      <c r="D2" s="124"/>
      <c r="E2" s="124"/>
      <c r="F2" s="124"/>
      <c r="G2" s="124"/>
      <c r="H2" s="124"/>
    </row>
    <row r="3" spans="1:8" ht="8.1" customHeight="1">
      <c r="A3" s="1"/>
      <c r="B3" s="1"/>
      <c r="C3" s="1"/>
      <c r="D3" s="1"/>
      <c r="E3" s="1"/>
      <c r="F3" s="1"/>
      <c r="G3" s="1"/>
      <c r="H3" s="1"/>
    </row>
    <row r="4" spans="1:8" ht="32.1" customHeight="1">
      <c r="A4" s="1"/>
      <c r="B4" s="140" t="s">
        <v>109</v>
      </c>
      <c r="C4" s="141"/>
      <c r="D4" s="1"/>
      <c r="E4" s="1"/>
      <c r="F4" s="1"/>
      <c r="G4" s="1"/>
      <c r="H4" s="1"/>
    </row>
    <row r="5" spans="1:8">
      <c r="A5" s="1"/>
      <c r="B5" s="1"/>
      <c r="C5" s="1"/>
      <c r="D5" s="1"/>
      <c r="E5" s="1"/>
      <c r="F5" s="1"/>
      <c r="G5" s="1"/>
      <c r="H5" s="1"/>
    </row>
    <row r="6" spans="1:8" s="5" customFormat="1" ht="32.1" customHeight="1">
      <c r="A6" s="4"/>
      <c r="B6" s="29" t="s">
        <v>110</v>
      </c>
      <c r="C6" s="44" t="s">
        <v>111</v>
      </c>
      <c r="D6" s="4"/>
      <c r="E6" s="4"/>
      <c r="F6" s="4"/>
      <c r="G6" s="4"/>
      <c r="H6" s="4"/>
    </row>
    <row r="7" spans="1:8" s="5" customFormat="1" ht="15.75">
      <c r="A7" s="4"/>
      <c r="B7" s="67">
        <v>1</v>
      </c>
      <c r="C7" s="65"/>
      <c r="D7" s="4"/>
      <c r="E7" s="4"/>
      <c r="F7" s="4"/>
      <c r="G7" s="4"/>
      <c r="H7" s="4"/>
    </row>
    <row r="8" spans="1:8" s="5" customFormat="1" ht="15.75">
      <c r="A8" s="4"/>
      <c r="B8" s="67">
        <v>2</v>
      </c>
      <c r="C8" s="65"/>
      <c r="D8" s="4"/>
      <c r="E8" s="4"/>
      <c r="F8" s="4"/>
      <c r="G8" s="4"/>
      <c r="H8" s="4"/>
    </row>
    <row r="9" spans="1:8" s="5" customFormat="1" ht="15.75">
      <c r="A9" s="4"/>
      <c r="B9" s="67"/>
      <c r="C9" s="65"/>
      <c r="D9" s="4"/>
      <c r="E9" s="4"/>
      <c r="F9" s="4"/>
      <c r="G9" s="4"/>
      <c r="H9" s="4"/>
    </row>
    <row r="10" spans="1:8" s="5" customFormat="1" ht="15.75">
      <c r="A10" s="4"/>
      <c r="B10" s="67"/>
      <c r="C10" s="65"/>
      <c r="D10" s="4"/>
      <c r="E10" s="4"/>
      <c r="F10" s="4"/>
      <c r="G10" s="4"/>
      <c r="H10" s="4"/>
    </row>
    <row r="11" spans="1:8" s="5" customFormat="1" ht="15.75">
      <c r="A11" s="4"/>
      <c r="B11" s="67"/>
      <c r="C11" s="65"/>
      <c r="D11" s="4"/>
      <c r="E11" s="4"/>
      <c r="F11" s="4"/>
      <c r="G11" s="4"/>
      <c r="H11" s="4"/>
    </row>
    <row r="12" spans="1:8" s="5" customFormat="1" ht="15.75">
      <c r="A12" s="4"/>
      <c r="B12" s="67"/>
      <c r="C12" s="65"/>
      <c r="D12" s="4"/>
      <c r="E12" s="4"/>
      <c r="F12" s="4"/>
      <c r="G12" s="4"/>
      <c r="H12" s="4"/>
    </row>
    <row r="13" spans="1:8" s="5" customFormat="1" ht="15.75">
      <c r="A13" s="4"/>
      <c r="B13" s="67"/>
      <c r="C13" s="65"/>
      <c r="D13" s="4"/>
      <c r="E13" s="4"/>
      <c r="F13" s="4"/>
      <c r="G13" s="4"/>
      <c r="H13" s="4"/>
    </row>
    <row r="14" spans="1:8" s="5" customFormat="1" ht="15.75">
      <c r="A14" s="4"/>
      <c r="B14" s="67"/>
      <c r="C14" s="65"/>
      <c r="D14" s="4"/>
      <c r="E14" s="4"/>
      <c r="F14" s="4"/>
      <c r="G14" s="4"/>
      <c r="H14" s="4"/>
    </row>
    <row r="15" spans="1:8" s="5" customFormat="1" ht="15.75">
      <c r="A15" s="4"/>
      <c r="B15" s="67"/>
      <c r="C15" s="65"/>
      <c r="D15" s="4"/>
      <c r="E15" s="4"/>
      <c r="F15" s="4"/>
      <c r="G15" s="4"/>
      <c r="H15" s="4"/>
    </row>
    <row r="16" spans="1:8" s="5" customFormat="1" ht="15.75">
      <c r="A16" s="4"/>
      <c r="B16" s="67"/>
      <c r="C16" s="65"/>
      <c r="D16" s="4"/>
      <c r="E16" s="4"/>
      <c r="F16" s="4"/>
      <c r="G16" s="4"/>
      <c r="H16" s="4"/>
    </row>
    <row r="17" spans="1:8" s="5" customFormat="1" ht="15.75">
      <c r="A17" s="4"/>
      <c r="B17" s="67"/>
      <c r="C17" s="65"/>
      <c r="D17" s="4"/>
      <c r="E17" s="4"/>
      <c r="F17" s="4"/>
      <c r="G17" s="4"/>
      <c r="H17" s="4"/>
    </row>
    <row r="18" spans="1:8" s="5" customFormat="1" ht="15.75">
      <c r="A18" s="4"/>
      <c r="B18" s="67"/>
      <c r="C18" s="65"/>
      <c r="D18" s="4"/>
      <c r="E18" s="4"/>
      <c r="F18" s="4"/>
      <c r="G18" s="4"/>
      <c r="H18" s="4"/>
    </row>
    <row r="19" spans="1:8" s="5" customFormat="1" ht="15.75">
      <c r="A19" s="4"/>
      <c r="B19" s="67"/>
      <c r="C19" s="65"/>
      <c r="D19" s="4"/>
      <c r="E19" s="4"/>
      <c r="F19" s="4"/>
      <c r="G19" s="4"/>
      <c r="H19" s="4"/>
    </row>
    <row r="20" spans="1:8" s="5" customFormat="1" ht="15.75">
      <c r="A20" s="4"/>
      <c r="B20" s="67"/>
      <c r="C20" s="65"/>
      <c r="D20" s="4"/>
      <c r="E20" s="4"/>
      <c r="F20" s="4"/>
      <c r="G20" s="4"/>
      <c r="H20" s="4"/>
    </row>
    <row r="21" spans="1:8" s="5" customFormat="1" ht="15.75">
      <c r="A21" s="4"/>
      <c r="B21" s="67"/>
      <c r="C21" s="65"/>
      <c r="D21" s="4"/>
      <c r="E21" s="4"/>
      <c r="F21" s="4"/>
      <c r="G21" s="4"/>
      <c r="H21" s="4"/>
    </row>
    <row r="22" spans="1:8" s="5" customFormat="1" ht="15.75">
      <c r="A22" s="4"/>
      <c r="B22" s="67"/>
      <c r="C22" s="65"/>
      <c r="D22" s="4"/>
      <c r="E22" s="4"/>
      <c r="F22" s="4"/>
      <c r="G22" s="4"/>
      <c r="H22" s="4"/>
    </row>
    <row r="23" spans="1:8" s="5" customFormat="1" ht="15.75">
      <c r="A23" s="4"/>
      <c r="B23" s="67"/>
      <c r="C23" s="65"/>
      <c r="D23" s="4"/>
      <c r="E23" s="4"/>
      <c r="F23" s="4"/>
      <c r="G23" s="4"/>
      <c r="H23" s="4"/>
    </row>
    <row r="24" spans="1:8" s="5" customFormat="1" ht="15.75">
      <c r="A24" s="4"/>
      <c r="B24" s="67"/>
      <c r="C24" s="65"/>
      <c r="D24" s="4"/>
      <c r="E24" s="4"/>
      <c r="F24" s="4"/>
      <c r="G24" s="4"/>
      <c r="H24" s="4"/>
    </row>
    <row r="25" spans="1:8" s="5" customFormat="1" ht="15.75">
      <c r="A25" s="4"/>
      <c r="B25" s="67"/>
      <c r="C25" s="65"/>
      <c r="D25" s="4"/>
      <c r="E25" s="4"/>
      <c r="F25" s="4"/>
      <c r="G25" s="4"/>
      <c r="H25" s="4"/>
    </row>
    <row r="26" spans="1:8" s="5" customFormat="1" ht="15.75">
      <c r="A26" s="4"/>
      <c r="B26" s="67"/>
      <c r="C26" s="65"/>
      <c r="D26" s="4"/>
      <c r="E26" s="4"/>
      <c r="F26" s="4"/>
      <c r="G26" s="4"/>
      <c r="H26" s="4"/>
    </row>
    <row r="27" spans="1:8" s="5" customFormat="1" ht="15.75">
      <c r="A27" s="4"/>
      <c r="B27" s="67"/>
      <c r="C27" s="66"/>
      <c r="D27" s="4"/>
      <c r="E27" s="4"/>
      <c r="F27" s="4"/>
      <c r="G27" s="4"/>
      <c r="H27" s="4"/>
    </row>
    <row r="28" spans="1:8" s="5" customFormat="1" ht="15.75">
      <c r="A28" s="4"/>
      <c r="B28" s="67"/>
      <c r="C28" s="66"/>
      <c r="D28" s="4"/>
      <c r="E28" s="4"/>
      <c r="F28" s="4"/>
      <c r="G28" s="4"/>
      <c r="H28" s="4"/>
    </row>
    <row r="29" spans="1:8" s="5" customFormat="1" ht="15.75">
      <c r="A29" s="4"/>
      <c r="B29" s="67"/>
      <c r="C29" s="66"/>
      <c r="D29" s="4"/>
      <c r="E29" s="4"/>
      <c r="F29" s="4"/>
      <c r="G29" s="4"/>
      <c r="H29" s="4"/>
    </row>
    <row r="30" spans="1:8" s="5" customFormat="1" ht="15.75">
      <c r="A30" s="4"/>
      <c r="B30" s="67"/>
      <c r="C30" s="66"/>
      <c r="D30" s="4"/>
      <c r="E30" s="4"/>
      <c r="F30" s="4"/>
      <c r="G30" s="4"/>
      <c r="H30" s="4"/>
    </row>
    <row r="31" spans="1:8" s="5" customFormat="1" ht="15.75">
      <c r="A31" s="4"/>
      <c r="B31" s="67"/>
      <c r="C31" s="66"/>
      <c r="D31" s="4"/>
      <c r="E31" s="4"/>
      <c r="F31" s="4"/>
      <c r="G31" s="4"/>
      <c r="H31" s="4"/>
    </row>
    <row r="32" spans="1:8" s="5" customFormat="1" ht="15.75">
      <c r="A32" s="4"/>
      <c r="B32" s="67"/>
      <c r="C32" s="66"/>
      <c r="D32" s="4"/>
      <c r="E32" s="4"/>
      <c r="F32" s="4"/>
      <c r="G32" s="4"/>
      <c r="H32" s="4"/>
    </row>
    <row r="33" spans="1:8" s="5" customFormat="1" ht="15.75">
      <c r="A33" s="4"/>
      <c r="B33" s="67"/>
      <c r="C33" s="66"/>
      <c r="D33" s="4"/>
      <c r="E33" s="4"/>
      <c r="F33" s="4"/>
      <c r="G33" s="4"/>
      <c r="H33" s="4"/>
    </row>
    <row r="34" spans="1:8" s="5" customFormat="1" ht="15.75">
      <c r="A34" s="4"/>
      <c r="B34" s="67"/>
      <c r="C34" s="66"/>
      <c r="D34" s="4"/>
      <c r="E34" s="4"/>
      <c r="F34" s="4"/>
      <c r="G34" s="4"/>
      <c r="H34" s="4"/>
    </row>
    <row r="35" spans="1:8">
      <c r="A35" s="1"/>
      <c r="B35" s="67"/>
      <c r="C35" s="66"/>
      <c r="D35" s="1"/>
      <c r="E35" s="1"/>
      <c r="F35" s="1"/>
      <c r="G35" s="1"/>
      <c r="H35" s="1"/>
    </row>
    <row r="36" spans="1:8">
      <c r="A36" s="1"/>
      <c r="B36" s="67"/>
      <c r="C36" s="66"/>
      <c r="D36" s="1"/>
      <c r="E36" s="1"/>
      <c r="F36" s="1"/>
      <c r="G36" s="1"/>
      <c r="H36" s="1"/>
    </row>
    <row r="37" spans="1:8">
      <c r="A37" s="1"/>
      <c r="B37" s="1"/>
      <c r="C37" s="1"/>
      <c r="D37" s="1"/>
      <c r="E37" s="1"/>
      <c r="F37" s="1"/>
      <c r="G37" s="1"/>
      <c r="H37" s="1"/>
    </row>
    <row r="38" spans="1:8">
      <c r="A38" s="1"/>
      <c r="B38" s="1"/>
      <c r="C38" s="1"/>
      <c r="D38" s="1"/>
      <c r="E38" s="1"/>
      <c r="F38" s="1"/>
      <c r="G38" s="1"/>
      <c r="H38" s="1"/>
    </row>
  </sheetData>
  <sheetProtection sheet="1" objects="1" scenarios="1" formatCells="0" formatColumns="0" formatRows="0" insertRows="0" selectLockedCells="1"/>
  <mergeCells count="2">
    <mergeCell ref="B1:H2"/>
    <mergeCell ref="B4:C4"/>
  </mergeCells>
  <conditionalFormatting sqref="B7:B36">
    <cfRule type="duplicateValues" dxfId="0" priority="6"/>
  </conditionalFormatting>
  <dataValidations count="1">
    <dataValidation type="list" sqref="B7 B8:B36" xr:uid="{40AB5C37-7F0A-2849-86FE-29AF33534C84}">
      <formula1>DD_NoteNumber</formula1>
    </dataValidation>
  </dataValidations>
  <pageMargins left="0.25" right="0.25" top="0.75" bottom="0.75" header="0.3" footer="0.3"/>
  <pageSetup paperSize="9" scale="82" fitToHeight="0" orientation="portrait" horizontalDpi="0" verticalDpi="0"/>
  <headerFooter scaleWithDoc="0">
    <oddFooter>&amp;R&amp;",Standard"&amp;0&amp;K000000Seite &amp;P von &amp;N</oddFooter>
  </headerFooter>
  <ignoredErrors>
    <ignoredError sqref="B9:B36" listDataValidation="1"/>
  </ignoredErrors>
  <drawing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0"/>
  <sheetViews>
    <sheetView showGridLines="0" zoomScaleNormal="100" workbookViewId="0">
      <selection activeCell="S21" sqref="S21"/>
    </sheetView>
  </sheetViews>
  <sheetFormatPr defaultColWidth="8.85546875" defaultRowHeight="15"/>
  <cols>
    <col min="1" max="1" width="2.42578125" customWidth="1"/>
    <col min="2" max="2" width="34" customWidth="1"/>
    <col min="3" max="3" width="18" customWidth="1"/>
    <col min="4" max="4" width="3" customWidth="1"/>
    <col min="5" max="12" width="12" customWidth="1"/>
    <col min="13" max="13" width="3.28515625" customWidth="1"/>
    <col min="19" max="19" width="18" customWidth="1"/>
    <col min="21" max="21" width="1.28515625" customWidth="1"/>
  </cols>
  <sheetData>
    <row r="1" spans="1:13" ht="27.95" customHeight="1">
      <c r="A1" s="1"/>
      <c r="B1" s="124" t="s">
        <v>49</v>
      </c>
      <c r="C1" s="124"/>
      <c r="D1" s="124"/>
      <c r="E1" s="124"/>
      <c r="F1" s="124"/>
      <c r="G1" s="124"/>
      <c r="H1" s="124"/>
      <c r="I1" s="124"/>
      <c r="J1" s="124"/>
      <c r="K1" s="124"/>
      <c r="L1" s="124"/>
      <c r="M1" s="1"/>
    </row>
    <row r="2" spans="1:13" ht="27.95" customHeight="1">
      <c r="A2" s="1"/>
      <c r="B2" s="124"/>
      <c r="C2" s="124"/>
      <c r="D2" s="124"/>
      <c r="E2" s="124"/>
      <c r="F2" s="124"/>
      <c r="G2" s="124"/>
      <c r="H2" s="124"/>
      <c r="I2" s="124"/>
      <c r="J2" s="124"/>
      <c r="K2" s="124"/>
      <c r="L2" s="124"/>
      <c r="M2" s="1"/>
    </row>
    <row r="3" spans="1:13">
      <c r="A3" s="1"/>
      <c r="B3" s="1"/>
      <c r="C3" s="1"/>
      <c r="D3" s="1"/>
      <c r="E3" s="1"/>
      <c r="F3" s="1"/>
      <c r="G3" s="1"/>
      <c r="H3" s="1"/>
      <c r="I3" s="1"/>
      <c r="J3" s="1"/>
      <c r="K3" s="1"/>
      <c r="L3" s="1"/>
      <c r="M3" s="1"/>
    </row>
    <row r="4" spans="1:13" ht="21.95" customHeight="1">
      <c r="A4" s="1"/>
      <c r="B4" s="142" t="s">
        <v>112</v>
      </c>
      <c r="C4" s="143"/>
      <c r="D4" s="1"/>
      <c r="E4" s="1"/>
      <c r="F4" s="1"/>
      <c r="G4" s="1"/>
      <c r="H4" s="1"/>
      <c r="I4" s="1"/>
      <c r="J4" s="1"/>
      <c r="K4" s="1"/>
      <c r="L4" s="1"/>
      <c r="M4" s="1"/>
    </row>
    <row r="5" spans="1:13" ht="32.1" customHeight="1">
      <c r="A5" s="1"/>
      <c r="B5" s="43" t="s">
        <v>96</v>
      </c>
      <c r="C5" s="43" t="s">
        <v>113</v>
      </c>
      <c r="D5" s="1"/>
      <c r="E5" s="1"/>
      <c r="F5" s="1"/>
      <c r="G5" s="1"/>
      <c r="H5" s="1"/>
      <c r="I5" s="1"/>
      <c r="J5" s="1"/>
      <c r="K5" s="1"/>
      <c r="L5" s="1"/>
      <c r="M5" s="1"/>
    </row>
    <row r="6" spans="1:13" ht="21.95" customHeight="1">
      <c r="A6" s="1"/>
      <c r="B6" s="45" t="str">
        <f>Lists!B5</f>
        <v>Personnel</v>
      </c>
      <c r="C6" s="46">
        <f>SUMIFS('Objective Budget'!G:G,'Objective Budget'!D:D,'Budget Categories'!B6)</f>
        <v>0</v>
      </c>
      <c r="D6" s="1"/>
      <c r="E6" s="1"/>
      <c r="F6" s="1"/>
      <c r="G6" s="1"/>
      <c r="H6" s="1"/>
      <c r="I6" s="1"/>
      <c r="J6" s="1"/>
      <c r="K6" s="1"/>
      <c r="L6" s="1"/>
      <c r="M6" s="1"/>
    </row>
    <row r="7" spans="1:13" ht="21.95" customHeight="1">
      <c r="A7" s="1"/>
      <c r="B7" s="47" t="str">
        <f>Lists!B6</f>
        <v>Consultants</v>
      </c>
      <c r="C7" s="48">
        <f>SUMIFS('Objective Budget'!G:G,'Objective Budget'!D:D,'Budget Categories'!B7)</f>
        <v>0</v>
      </c>
      <c r="D7" s="1"/>
      <c r="E7" s="1"/>
      <c r="F7" s="1"/>
      <c r="G7" s="1"/>
      <c r="H7" s="1"/>
      <c r="I7" s="1"/>
      <c r="J7" s="1"/>
      <c r="K7" s="1"/>
      <c r="L7" s="1"/>
      <c r="M7" s="1"/>
    </row>
    <row r="8" spans="1:13" ht="21.95" customHeight="1">
      <c r="A8" s="1"/>
      <c r="B8" s="47" t="str">
        <f>Lists!B7</f>
        <v>Travel</v>
      </c>
      <c r="C8" s="48">
        <f>SUMIFS('Objective Budget'!G:G,'Objective Budget'!D:D,'Budget Categories'!B8)</f>
        <v>0</v>
      </c>
      <c r="D8" s="1"/>
      <c r="E8" s="1"/>
      <c r="F8" s="1"/>
      <c r="G8" s="1"/>
      <c r="H8" s="1"/>
      <c r="I8" s="1"/>
      <c r="J8" s="1"/>
      <c r="K8" s="1"/>
      <c r="L8" s="1"/>
      <c r="M8" s="1"/>
    </row>
    <row r="9" spans="1:13" ht="21.95" customHeight="1">
      <c r="A9" s="1"/>
      <c r="B9" s="47" t="str">
        <f>Lists!B8</f>
        <v>Equipment</v>
      </c>
      <c r="C9" s="48">
        <f>SUMIFS('Objective Budget'!G:G,'Objective Budget'!D:D,'Budget Categories'!B9)</f>
        <v>0</v>
      </c>
      <c r="D9" s="1"/>
      <c r="E9" s="1"/>
      <c r="F9" s="1"/>
      <c r="G9" s="1"/>
      <c r="H9" s="1"/>
      <c r="I9" s="1"/>
      <c r="J9" s="1"/>
      <c r="K9" s="1"/>
      <c r="L9" s="1"/>
      <c r="M9" s="1"/>
    </row>
    <row r="10" spans="1:13" ht="21.95" customHeight="1">
      <c r="A10" s="1"/>
      <c r="B10" s="47" t="str">
        <f>Lists!B9</f>
        <v>Supplies</v>
      </c>
      <c r="C10" s="48">
        <f>SUMIFS('Objective Budget'!G:G,'Objective Budget'!D:D,'Budget Categories'!B10)</f>
        <v>0</v>
      </c>
      <c r="D10" s="1"/>
      <c r="E10" s="1"/>
      <c r="F10" s="1"/>
      <c r="G10" s="1"/>
      <c r="H10" s="1"/>
      <c r="I10" s="1"/>
      <c r="J10" s="1"/>
      <c r="K10" s="1"/>
      <c r="L10" s="1"/>
      <c r="M10" s="1"/>
    </row>
    <row r="11" spans="1:13" ht="21.95" customHeight="1">
      <c r="A11" s="1"/>
      <c r="B11" s="47" t="str">
        <f>Lists!B10</f>
        <v>Training Costs</v>
      </c>
      <c r="C11" s="48">
        <f>SUMIFS('Objective Budget'!G:G,'Objective Budget'!D:D,'Budget Categories'!B11)</f>
        <v>0</v>
      </c>
      <c r="D11" s="1"/>
      <c r="E11" s="1"/>
      <c r="F11" s="1"/>
      <c r="G11" s="1"/>
      <c r="H11" s="1"/>
      <c r="I11" s="1"/>
      <c r="J11" s="1"/>
      <c r="K11" s="1"/>
      <c r="L11" s="1"/>
      <c r="M11" s="1"/>
    </row>
    <row r="12" spans="1:13" ht="21.95" customHeight="1">
      <c r="A12" s="1"/>
      <c r="B12" s="47" t="str">
        <f>Lists!B11</f>
        <v>Event Costs</v>
      </c>
      <c r="C12" s="48">
        <f>SUMIFS('Objective Budget'!G:G,'Objective Budget'!D:D,'Budget Categories'!B12)</f>
        <v>0</v>
      </c>
      <c r="D12" s="1"/>
      <c r="E12" s="1"/>
      <c r="F12" s="1"/>
      <c r="G12" s="1"/>
      <c r="H12" s="1"/>
      <c r="I12" s="1"/>
      <c r="J12" s="1"/>
      <c r="K12" s="1"/>
      <c r="L12" s="1"/>
      <c r="M12" s="1"/>
    </row>
    <row r="13" spans="1:13" ht="21.95" customHeight="1">
      <c r="A13" s="1"/>
      <c r="B13" s="47" t="str">
        <f>Lists!B12</f>
        <v>Monitoring &amp; Evaluation</v>
      </c>
      <c r="C13" s="48">
        <f>SUMIFS('Objective Budget'!G:G,'Objective Budget'!D:D,'Budget Categories'!B13)</f>
        <v>0</v>
      </c>
      <c r="D13" s="1"/>
      <c r="E13" s="1"/>
      <c r="F13" s="1"/>
      <c r="G13" s="1"/>
      <c r="H13" s="1"/>
      <c r="I13" s="1"/>
      <c r="J13" s="1"/>
      <c r="K13" s="1"/>
      <c r="L13" s="1"/>
      <c r="M13" s="1"/>
    </row>
    <row r="14" spans="1:13" ht="21.95" customHeight="1">
      <c r="A14" s="1"/>
      <c r="B14" s="47" t="str">
        <f>Lists!B13</f>
        <v>Communications</v>
      </c>
      <c r="C14" s="48">
        <f>SUMIFS('Objective Budget'!G:G,'Objective Budget'!D:D,'Budget Categories'!B14)</f>
        <v>0</v>
      </c>
      <c r="D14" s="1"/>
      <c r="E14" s="1"/>
      <c r="F14" s="1"/>
      <c r="G14" s="1"/>
      <c r="H14" s="1"/>
      <c r="I14" s="1"/>
      <c r="J14" s="1"/>
      <c r="K14" s="1"/>
      <c r="L14" s="1"/>
      <c r="M14" s="1"/>
    </row>
    <row r="15" spans="1:13" ht="21.95" customHeight="1">
      <c r="A15" s="1"/>
      <c r="B15" s="47" t="str">
        <f>Lists!B14</f>
        <v>Software/Licences/Subscriptions</v>
      </c>
      <c r="C15" s="48">
        <f>SUMIFS('Objective Budget'!G:G,'Objective Budget'!D:D,'Budget Categories'!B15)</f>
        <v>0</v>
      </c>
      <c r="D15" s="1"/>
      <c r="E15" s="1"/>
      <c r="F15" s="1"/>
      <c r="G15" s="1"/>
      <c r="H15" s="1"/>
      <c r="I15" s="1"/>
      <c r="J15" s="1"/>
      <c r="K15" s="1"/>
      <c r="L15" s="1"/>
      <c r="M15" s="1"/>
    </row>
    <row r="16" spans="1:13" ht="21.95" customHeight="1">
      <c r="A16" s="1"/>
      <c r="B16" s="47" t="str">
        <f>Lists!B15</f>
        <v>Publication Costs</v>
      </c>
      <c r="C16" s="48">
        <f>SUMIFS('Objective Budget'!G:G,'Objective Budget'!D:D,'Budget Categories'!B16)</f>
        <v>0</v>
      </c>
      <c r="D16" s="1"/>
      <c r="E16" s="1"/>
      <c r="F16" s="1"/>
      <c r="G16" s="1"/>
      <c r="H16" s="1"/>
      <c r="I16" s="1"/>
      <c r="J16" s="1"/>
      <c r="K16" s="1"/>
      <c r="L16" s="1"/>
      <c r="M16" s="1"/>
    </row>
    <row r="17" spans="1:13" ht="21.95" customHeight="1">
      <c r="A17" s="1"/>
      <c r="B17" s="47" t="str">
        <f>Lists!B16</f>
        <v>Other Direct Project Costs</v>
      </c>
      <c r="C17" s="48">
        <f>SUMIFS('Objective Budget'!G:G,'Objective Budget'!D:D,'Budget Categories'!B17)</f>
        <v>0</v>
      </c>
      <c r="D17" s="1"/>
      <c r="E17" s="1"/>
      <c r="F17" s="1"/>
      <c r="G17" s="1"/>
      <c r="H17" s="1"/>
      <c r="I17" s="1"/>
      <c r="J17" s="1"/>
      <c r="K17" s="1"/>
      <c r="L17" s="1"/>
      <c r="M17" s="1"/>
    </row>
    <row r="18" spans="1:13" ht="21.95" customHeight="1">
      <c r="A18" s="1"/>
      <c r="B18" s="47" t="str">
        <f>Lists!B17</f>
        <v>Indirect Costs/Overhead</v>
      </c>
      <c r="C18" s="48">
        <f>SUMIFS('Objective Budget'!G:G,'Objective Budget'!D:D,'Budget Categories'!B18)</f>
        <v>0</v>
      </c>
      <c r="D18" s="1"/>
      <c r="E18" s="1"/>
      <c r="F18" s="1"/>
      <c r="G18" s="1"/>
      <c r="H18" s="1"/>
      <c r="I18" s="1"/>
      <c r="J18" s="1"/>
      <c r="K18" s="1"/>
      <c r="L18" s="1"/>
      <c r="M18" s="1"/>
    </row>
    <row r="19" spans="1:13" ht="21.95" customHeight="1">
      <c r="A19" s="1"/>
      <c r="B19" s="30" t="s">
        <v>114</v>
      </c>
      <c r="C19" s="31">
        <f>SUBTOTAL(109,tblCategorySummary[Total Cost])</f>
        <v>0</v>
      </c>
      <c r="D19" s="1"/>
      <c r="E19" s="1"/>
      <c r="F19" s="1"/>
      <c r="G19" s="1"/>
      <c r="H19" s="1"/>
      <c r="I19" s="1"/>
      <c r="J19" s="1"/>
      <c r="K19" s="1"/>
      <c r="L19" s="1"/>
      <c r="M19" s="1"/>
    </row>
    <row r="20" spans="1:13" ht="21.95" customHeight="1">
      <c r="A20" s="1"/>
      <c r="B20" s="1"/>
      <c r="C20" s="1"/>
      <c r="D20" s="1"/>
      <c r="E20" s="1"/>
      <c r="F20" s="1"/>
      <c r="G20" s="1"/>
      <c r="H20" s="1"/>
      <c r="I20" s="1"/>
      <c r="J20" s="1"/>
      <c r="K20" s="1"/>
      <c r="L20" s="1"/>
      <c r="M20" s="1"/>
    </row>
    <row r="21" spans="1:13" ht="21.95" customHeight="1">
      <c r="A21" s="1"/>
      <c r="B21" s="1"/>
      <c r="C21" s="1"/>
      <c r="D21" s="1"/>
      <c r="E21" s="1"/>
      <c r="F21" s="1"/>
      <c r="G21" s="1"/>
      <c r="H21" s="1"/>
      <c r="I21" s="1"/>
      <c r="J21" s="1"/>
      <c r="K21" s="1"/>
      <c r="L21" s="1"/>
      <c r="M21" s="1"/>
    </row>
    <row r="22" spans="1:13" ht="21.95" customHeight="1">
      <c r="A22" s="1"/>
      <c r="B22" s="1"/>
      <c r="C22" s="1"/>
      <c r="D22" s="1"/>
      <c r="E22" s="1"/>
      <c r="F22" s="1"/>
      <c r="G22" s="1"/>
      <c r="H22" s="1"/>
      <c r="I22" s="1"/>
      <c r="J22" s="1"/>
      <c r="K22" s="1"/>
      <c r="L22" s="1"/>
      <c r="M22" s="1"/>
    </row>
    <row r="23" spans="1:13" ht="21.95" customHeight="1">
      <c r="A23" s="1"/>
      <c r="B23" s="1"/>
      <c r="C23" s="1"/>
      <c r="D23" s="1"/>
      <c r="E23" s="1"/>
      <c r="F23" s="1"/>
      <c r="G23" s="1"/>
      <c r="H23" s="1"/>
      <c r="I23" s="1"/>
      <c r="J23" s="1"/>
      <c r="K23" s="1"/>
      <c r="L23" s="1"/>
      <c r="M23" s="1"/>
    </row>
    <row r="24" spans="1:13" ht="21.95" customHeight="1">
      <c r="A24" s="1"/>
      <c r="B24" s="1"/>
      <c r="C24" s="1"/>
      <c r="D24" s="1"/>
      <c r="E24" s="1"/>
      <c r="F24" s="1"/>
      <c r="G24" s="1"/>
      <c r="H24" s="1"/>
      <c r="I24" s="1"/>
      <c r="J24" s="1"/>
      <c r="K24" s="1"/>
      <c r="L24" s="1"/>
      <c r="M24" s="1"/>
    </row>
    <row r="25" spans="1:13" ht="21.95" customHeight="1">
      <c r="A25" s="1"/>
      <c r="B25" s="1"/>
      <c r="C25" s="1"/>
      <c r="D25" s="1"/>
      <c r="E25" s="1"/>
      <c r="F25" s="1"/>
      <c r="G25" s="1"/>
      <c r="H25" s="1"/>
      <c r="I25" s="1"/>
      <c r="J25" s="1"/>
      <c r="K25" s="1"/>
      <c r="L25" s="1"/>
      <c r="M25" s="1"/>
    </row>
    <row r="26" spans="1:13" ht="21.95" customHeight="1">
      <c r="A26" s="1"/>
      <c r="B26" s="1"/>
      <c r="C26" s="1"/>
      <c r="D26" s="1"/>
      <c r="E26" s="1"/>
      <c r="F26" s="1"/>
      <c r="G26" s="1"/>
      <c r="H26" s="1"/>
      <c r="I26" s="1"/>
      <c r="J26" s="1"/>
      <c r="K26" s="1"/>
      <c r="L26" s="1"/>
      <c r="M26" s="1"/>
    </row>
    <row r="27" spans="1:13" ht="23.1" customHeight="1">
      <c r="A27" s="1"/>
      <c r="B27" s="1"/>
      <c r="C27" s="1"/>
      <c r="D27" s="1"/>
      <c r="E27" s="1"/>
      <c r="F27" s="1"/>
      <c r="G27" s="1"/>
      <c r="H27" s="1"/>
      <c r="I27" s="1"/>
      <c r="J27" s="1"/>
      <c r="K27" s="1"/>
      <c r="L27" s="1"/>
      <c r="M27" s="1"/>
    </row>
    <row r="28" spans="1:13">
      <c r="A28" s="1"/>
      <c r="B28" s="1"/>
      <c r="C28" s="1"/>
      <c r="D28" s="1"/>
      <c r="E28" s="1"/>
      <c r="F28" s="1"/>
      <c r="G28" s="1"/>
      <c r="H28" s="1"/>
      <c r="I28" s="1"/>
      <c r="J28" s="1"/>
      <c r="K28" s="1"/>
      <c r="L28" s="1"/>
      <c r="M28" s="1"/>
    </row>
    <row r="29" spans="1:13">
      <c r="A29" s="1"/>
      <c r="B29" s="1"/>
      <c r="C29" s="1"/>
      <c r="D29" s="1"/>
      <c r="E29" s="1"/>
      <c r="F29" s="1"/>
      <c r="G29" s="1"/>
      <c r="H29" s="1"/>
      <c r="I29" s="1"/>
      <c r="J29" s="1"/>
      <c r="K29" s="1"/>
      <c r="L29" s="1"/>
      <c r="M29" s="1"/>
    </row>
    <row r="30" spans="1:13">
      <c r="A30" s="1"/>
      <c r="B30" s="1"/>
      <c r="C30" s="1"/>
      <c r="D30" s="1"/>
      <c r="E30" s="1"/>
      <c r="F30" s="1"/>
      <c r="G30" s="1"/>
      <c r="H30" s="1"/>
      <c r="I30" s="1"/>
      <c r="J30" s="1"/>
      <c r="K30" s="1"/>
      <c r="L30" s="1"/>
      <c r="M30" s="1"/>
    </row>
    <row r="31" spans="1:13">
      <c r="A31" s="1"/>
      <c r="B31" s="1"/>
      <c r="C31" s="1"/>
      <c r="D31" s="1"/>
      <c r="E31" s="1"/>
      <c r="F31" s="1"/>
      <c r="G31" s="1"/>
      <c r="H31" s="1"/>
      <c r="I31" s="1"/>
      <c r="J31" s="1"/>
      <c r="K31" s="1"/>
      <c r="L31" s="1"/>
      <c r="M31" s="1"/>
    </row>
    <row r="32" spans="1:13">
      <c r="A32" s="1"/>
      <c r="B32" s="1"/>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c r="A34" s="1"/>
      <c r="B34" s="1"/>
      <c r="C34" s="1"/>
      <c r="D34" s="1"/>
      <c r="E34" s="1"/>
      <c r="F34" s="1"/>
      <c r="G34" s="1"/>
      <c r="H34" s="1"/>
      <c r="I34" s="1"/>
      <c r="J34" s="1"/>
      <c r="K34" s="1"/>
      <c r="L34" s="1"/>
      <c r="M34" s="1"/>
    </row>
    <row r="35" spans="1:13">
      <c r="A35" s="1"/>
      <c r="B35" s="1"/>
      <c r="C35" s="1"/>
      <c r="D35" s="1"/>
      <c r="E35" s="1"/>
      <c r="F35" s="1"/>
      <c r="G35" s="1"/>
      <c r="H35" s="1"/>
      <c r="I35" s="1"/>
      <c r="J35" s="1"/>
      <c r="K35" s="1"/>
      <c r="L35" s="1"/>
      <c r="M35" s="1"/>
    </row>
    <row r="36" spans="1:13">
      <c r="A36" s="1"/>
      <c r="B36" s="1"/>
      <c r="C36" s="1"/>
      <c r="D36" s="1"/>
      <c r="E36" s="1"/>
      <c r="F36" s="1"/>
      <c r="G36" s="1"/>
      <c r="H36" s="1"/>
      <c r="I36" s="1"/>
      <c r="J36" s="1"/>
      <c r="K36" s="1"/>
      <c r="L36" s="1"/>
      <c r="M36" s="1"/>
    </row>
    <row r="37" spans="1:13">
      <c r="A37" s="1"/>
      <c r="B37" s="1"/>
      <c r="C37" s="1"/>
      <c r="D37" s="1"/>
      <c r="E37" s="1"/>
      <c r="F37" s="1"/>
      <c r="G37" s="1"/>
      <c r="H37" s="1"/>
      <c r="I37" s="1"/>
      <c r="J37" s="1"/>
      <c r="K37" s="1"/>
      <c r="L37" s="1"/>
      <c r="M37" s="1"/>
    </row>
    <row r="38" spans="1:13">
      <c r="A38" s="1"/>
      <c r="B38" s="1"/>
      <c r="C38" s="1"/>
      <c r="D38" s="1"/>
      <c r="E38" s="1"/>
      <c r="F38" s="1"/>
      <c r="G38" s="1"/>
      <c r="H38" s="1"/>
      <c r="I38" s="1"/>
      <c r="J38" s="1"/>
      <c r="K38" s="1"/>
      <c r="L38" s="1"/>
      <c r="M38" s="1"/>
    </row>
    <row r="39" spans="1:13">
      <c r="A39" s="1"/>
      <c r="B39" s="1"/>
      <c r="C39" s="1"/>
      <c r="D39" s="1"/>
      <c r="E39" s="1"/>
      <c r="F39" s="1"/>
      <c r="G39" s="1"/>
      <c r="H39" s="1"/>
      <c r="I39" s="1"/>
      <c r="J39" s="1"/>
      <c r="K39" s="1"/>
      <c r="L39" s="1"/>
      <c r="M39" s="1"/>
    </row>
    <row r="40" spans="1:13">
      <c r="B40" s="1"/>
      <c r="C40" s="1"/>
    </row>
  </sheetData>
  <sheetProtection sheet="1" objects="1" scenarios="1" selectLockedCells="1"/>
  <mergeCells count="2">
    <mergeCell ref="B1:L2"/>
    <mergeCell ref="B4:C4"/>
  </mergeCells>
  <pageMargins left="0.25" right="0.25" top="0.75" bottom="0.75" header="0.3" footer="0.3"/>
  <pageSetup paperSize="9" scale="58" orientation="landscape" horizontalDpi="0" verticalDpi="0"/>
  <headerFooter scaleWithDoc="0">
    <oddFooter>&amp;R&amp;",Standard"&amp;0&amp;K000000Seite &amp;P von &amp;N</oddFooter>
  </headerFooter>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5"/>
  <sheetViews>
    <sheetView showGridLines="0" zoomScaleNormal="100" workbookViewId="0"/>
  </sheetViews>
  <sheetFormatPr defaultColWidth="8.85546875" defaultRowHeight="15"/>
  <cols>
    <col min="1" max="1" width="2.42578125" customWidth="1"/>
    <col min="2" max="2" width="34" customWidth="1"/>
    <col min="3" max="3" width="3" customWidth="1"/>
    <col min="4" max="4" width="18" customWidth="1"/>
    <col min="5" max="7" width="3" customWidth="1"/>
  </cols>
  <sheetData>
    <row r="1" spans="1:9" ht="27.95" customHeight="1">
      <c r="A1" s="1"/>
      <c r="B1" s="124" t="s">
        <v>116</v>
      </c>
      <c r="C1" s="124"/>
      <c r="D1" s="124"/>
      <c r="E1" s="124"/>
      <c r="F1" s="124"/>
      <c r="G1" s="124"/>
      <c r="H1" s="1"/>
      <c r="I1" s="1"/>
    </row>
    <row r="2" spans="1:9" ht="27.95" customHeight="1">
      <c r="A2" s="1"/>
      <c r="B2" s="124"/>
      <c r="C2" s="124"/>
      <c r="D2" s="124"/>
      <c r="E2" s="124"/>
      <c r="F2" s="124"/>
      <c r="G2" s="124"/>
      <c r="H2" s="1"/>
      <c r="I2" s="1"/>
    </row>
    <row r="3" spans="1:9" ht="5.0999999999999996" customHeight="1">
      <c r="A3" s="1"/>
      <c r="B3" s="1"/>
      <c r="C3" s="1"/>
      <c r="D3" s="1"/>
      <c r="E3" s="1"/>
      <c r="F3" s="1"/>
      <c r="G3" s="1"/>
      <c r="H3" s="1"/>
      <c r="I3" s="1"/>
    </row>
    <row r="4" spans="1:9" ht="32.1" customHeight="1">
      <c r="A4" s="2"/>
      <c r="B4" s="9" t="s">
        <v>96</v>
      </c>
      <c r="C4" s="2"/>
      <c r="D4" s="9" t="s">
        <v>110</v>
      </c>
      <c r="E4" s="2"/>
      <c r="F4" s="2"/>
      <c r="G4" s="2"/>
    </row>
    <row r="5" spans="1:9" ht="21.95" customHeight="1">
      <c r="A5" s="2"/>
      <c r="B5" s="14" t="s">
        <v>51</v>
      </c>
      <c r="C5" s="2"/>
      <c r="D5" s="3">
        <v>1</v>
      </c>
      <c r="E5" s="2"/>
      <c r="F5" s="2"/>
      <c r="G5" s="2"/>
    </row>
    <row r="6" spans="1:9" ht="21.95" customHeight="1">
      <c r="A6" s="2"/>
      <c r="B6" s="14" t="s">
        <v>53</v>
      </c>
      <c r="C6" s="2"/>
      <c r="D6" s="3">
        <v>2</v>
      </c>
      <c r="E6" s="2"/>
      <c r="F6" s="2"/>
      <c r="G6" s="2"/>
    </row>
    <row r="7" spans="1:9" ht="21.95" customHeight="1">
      <c r="A7" s="2"/>
      <c r="B7" s="14" t="s">
        <v>55</v>
      </c>
      <c r="C7" s="2"/>
      <c r="D7" s="3">
        <v>3</v>
      </c>
      <c r="E7" s="2"/>
      <c r="F7" s="2"/>
      <c r="G7" s="2"/>
    </row>
    <row r="8" spans="1:9" ht="21.95" customHeight="1">
      <c r="A8" s="2"/>
      <c r="B8" s="14" t="s">
        <v>57</v>
      </c>
      <c r="C8" s="2"/>
      <c r="D8" s="3">
        <v>4</v>
      </c>
      <c r="E8" s="2"/>
      <c r="F8" s="2"/>
      <c r="G8" s="2"/>
    </row>
    <row r="9" spans="1:9" ht="21.95" customHeight="1">
      <c r="A9" s="2"/>
      <c r="B9" s="14" t="s">
        <v>59</v>
      </c>
      <c r="C9" s="2"/>
      <c r="D9" s="3">
        <v>5</v>
      </c>
      <c r="E9" s="2"/>
      <c r="F9" s="2"/>
      <c r="G9" s="2"/>
    </row>
    <row r="10" spans="1:9" ht="21.95" customHeight="1">
      <c r="A10" s="2"/>
      <c r="B10" s="14" t="s">
        <v>117</v>
      </c>
      <c r="C10" s="2"/>
      <c r="D10" s="3">
        <v>6</v>
      </c>
      <c r="E10" s="2"/>
      <c r="F10" s="2"/>
      <c r="G10" s="2"/>
    </row>
    <row r="11" spans="1:9" ht="21.95" customHeight="1">
      <c r="A11" s="2"/>
      <c r="B11" s="14" t="s">
        <v>118</v>
      </c>
      <c r="C11" s="2"/>
      <c r="D11" s="3">
        <v>7</v>
      </c>
      <c r="E11" s="2"/>
      <c r="F11" s="2"/>
    </row>
    <row r="12" spans="1:9" ht="21.95" customHeight="1">
      <c r="A12" s="2"/>
      <c r="B12" s="14" t="s">
        <v>61</v>
      </c>
      <c r="C12" s="2"/>
      <c r="D12" s="3">
        <v>8</v>
      </c>
      <c r="E12" s="2"/>
      <c r="F12" s="2"/>
    </row>
    <row r="13" spans="1:9" ht="21.95" customHeight="1">
      <c r="A13" s="2"/>
      <c r="B13" s="14" t="s">
        <v>63</v>
      </c>
      <c r="C13" s="2"/>
      <c r="D13" s="3">
        <v>9</v>
      </c>
      <c r="E13" s="2"/>
      <c r="F13" s="2"/>
    </row>
    <row r="14" spans="1:9" ht="21.95" customHeight="1">
      <c r="A14" s="2"/>
      <c r="B14" s="14" t="s">
        <v>65</v>
      </c>
      <c r="C14" s="2"/>
      <c r="D14" s="3">
        <v>10</v>
      </c>
      <c r="E14" s="2"/>
      <c r="F14" s="2"/>
    </row>
    <row r="15" spans="1:9" ht="21.95" customHeight="1">
      <c r="A15" s="2"/>
      <c r="B15" s="14" t="s">
        <v>67</v>
      </c>
      <c r="C15" s="2"/>
      <c r="D15" s="3">
        <v>11</v>
      </c>
      <c r="E15" s="2"/>
      <c r="F15" s="2"/>
    </row>
    <row r="16" spans="1:9" ht="21.95" customHeight="1">
      <c r="A16" s="2"/>
      <c r="B16" s="14" t="s">
        <v>69</v>
      </c>
      <c r="C16" s="2"/>
      <c r="D16" s="3">
        <v>12</v>
      </c>
      <c r="E16" s="2"/>
      <c r="F16" s="2"/>
    </row>
    <row r="17" spans="1:7" ht="21.95" customHeight="1">
      <c r="A17" s="2"/>
      <c r="B17" s="14" t="s">
        <v>115</v>
      </c>
      <c r="C17" s="2"/>
      <c r="D17" s="3">
        <v>13</v>
      </c>
      <c r="E17" s="2"/>
      <c r="F17" s="2"/>
    </row>
    <row r="18" spans="1:7" ht="21.95" customHeight="1">
      <c r="A18" s="2"/>
      <c r="C18" s="2"/>
      <c r="D18" s="3">
        <v>14</v>
      </c>
      <c r="E18" s="2"/>
      <c r="F18" s="2"/>
    </row>
    <row r="19" spans="1:7" ht="21.95" customHeight="1">
      <c r="A19" s="2"/>
      <c r="C19" s="2"/>
      <c r="D19" s="3">
        <v>15</v>
      </c>
      <c r="E19" s="2"/>
      <c r="F19" s="2"/>
    </row>
    <row r="20" spans="1:7" ht="21.95" customHeight="1">
      <c r="A20" s="2"/>
      <c r="C20" s="2"/>
      <c r="D20" s="3">
        <v>16</v>
      </c>
      <c r="E20" s="2"/>
      <c r="F20" s="2"/>
    </row>
    <row r="21" spans="1:7" ht="21.95" customHeight="1">
      <c r="A21" s="2"/>
      <c r="C21" s="2"/>
      <c r="D21" s="3">
        <v>17</v>
      </c>
      <c r="E21" s="2"/>
      <c r="F21" s="2"/>
    </row>
    <row r="22" spans="1:7" ht="21.95" customHeight="1">
      <c r="A22" s="2"/>
      <c r="C22" s="2"/>
      <c r="D22" s="3">
        <v>18</v>
      </c>
      <c r="E22" s="2"/>
      <c r="F22" s="2"/>
      <c r="G22" s="2"/>
    </row>
    <row r="23" spans="1:7" ht="21.95" customHeight="1">
      <c r="A23" s="2"/>
      <c r="C23" s="2"/>
      <c r="D23" s="3">
        <v>19</v>
      </c>
      <c r="E23" s="2"/>
      <c r="F23" s="2"/>
      <c r="G23" s="2"/>
    </row>
    <row r="24" spans="1:7" ht="21.95" customHeight="1">
      <c r="A24" s="2"/>
      <c r="C24" s="2"/>
      <c r="D24" s="3">
        <v>20</v>
      </c>
      <c r="E24" s="2"/>
      <c r="F24" s="2"/>
      <c r="G24" s="2"/>
    </row>
    <row r="25" spans="1:7" ht="21.95" customHeight="1">
      <c r="A25" s="2"/>
      <c r="C25" s="2"/>
      <c r="D25" s="3">
        <v>21</v>
      </c>
      <c r="E25" s="2"/>
      <c r="F25" s="2"/>
      <c r="G25" s="2"/>
    </row>
    <row r="26" spans="1:7" ht="21.95" customHeight="1">
      <c r="A26" s="2"/>
      <c r="C26" s="2"/>
      <c r="D26" s="3">
        <v>22</v>
      </c>
      <c r="E26" s="2"/>
      <c r="F26" s="2"/>
      <c r="G26" s="2"/>
    </row>
    <row r="27" spans="1:7" ht="21.95" customHeight="1">
      <c r="A27" s="2"/>
      <c r="C27" s="2"/>
      <c r="D27" s="3">
        <v>23</v>
      </c>
      <c r="E27" s="2"/>
      <c r="F27" s="2"/>
      <c r="G27" s="2"/>
    </row>
    <row r="28" spans="1:7" ht="21.95" customHeight="1">
      <c r="A28" s="2"/>
      <c r="C28" s="2"/>
      <c r="D28" s="3">
        <v>24</v>
      </c>
      <c r="E28" s="2"/>
      <c r="F28" s="2"/>
      <c r="G28" s="2"/>
    </row>
    <row r="29" spans="1:7" ht="21.95" customHeight="1">
      <c r="A29" s="2"/>
      <c r="C29" s="2"/>
      <c r="D29" s="3">
        <v>25</v>
      </c>
      <c r="E29" s="2"/>
      <c r="F29" s="2"/>
      <c r="G29" s="2"/>
    </row>
    <row r="30" spans="1:7" ht="21.95" customHeight="1">
      <c r="A30" s="2"/>
      <c r="C30" s="2"/>
      <c r="D30" s="3">
        <v>26</v>
      </c>
      <c r="E30" s="2"/>
      <c r="F30" s="2"/>
      <c r="G30" s="2"/>
    </row>
    <row r="31" spans="1:7" ht="21.95" customHeight="1">
      <c r="A31" s="2"/>
      <c r="B31" s="2"/>
      <c r="C31" s="2"/>
      <c r="D31" s="3">
        <v>27</v>
      </c>
      <c r="E31" s="2"/>
      <c r="F31" s="2"/>
      <c r="G31" s="2"/>
    </row>
    <row r="32" spans="1:7" ht="21.95" customHeight="1">
      <c r="A32" s="2"/>
      <c r="B32" s="2"/>
      <c r="C32" s="2"/>
      <c r="D32" s="3">
        <v>28</v>
      </c>
      <c r="E32" s="2"/>
      <c r="F32" s="2"/>
      <c r="G32" s="2"/>
    </row>
    <row r="33" spans="1:7" ht="21.95" customHeight="1">
      <c r="A33" s="2"/>
      <c r="B33" s="2"/>
      <c r="C33" s="2"/>
      <c r="D33" s="3">
        <v>29</v>
      </c>
      <c r="E33" s="2"/>
      <c r="F33" s="2"/>
      <c r="G33" s="2"/>
    </row>
    <row r="34" spans="1:7" ht="21.95" customHeight="1">
      <c r="A34" s="2"/>
      <c r="B34" s="2"/>
      <c r="C34" s="2"/>
      <c r="D34" s="3">
        <v>30</v>
      </c>
      <c r="E34" s="2"/>
      <c r="F34" s="2"/>
      <c r="G34" s="2"/>
    </row>
    <row r="35" spans="1:7" ht="21.95" customHeight="1">
      <c r="A35" s="2"/>
      <c r="B35" s="2"/>
      <c r="C35" s="2"/>
      <c r="D35" s="3">
        <v>31</v>
      </c>
      <c r="E35" s="2"/>
      <c r="F35" s="2"/>
      <c r="G35" s="2"/>
    </row>
    <row r="36" spans="1:7" ht="21.95" customHeight="1">
      <c r="A36" s="2"/>
      <c r="B36" s="2"/>
      <c r="C36" s="2"/>
      <c r="D36" s="3">
        <v>32</v>
      </c>
      <c r="E36" s="2"/>
      <c r="F36" s="2"/>
      <c r="G36" s="2"/>
    </row>
    <row r="37" spans="1:7" ht="21.95" customHeight="1">
      <c r="A37" s="2"/>
      <c r="B37" s="2"/>
      <c r="C37" s="2"/>
      <c r="D37" s="3">
        <v>33</v>
      </c>
      <c r="E37" s="2"/>
      <c r="F37" s="2"/>
      <c r="G37" s="2"/>
    </row>
    <row r="38" spans="1:7" ht="21.95" customHeight="1">
      <c r="A38" s="2"/>
      <c r="B38" s="2"/>
      <c r="C38" s="2"/>
      <c r="D38" s="3">
        <v>34</v>
      </c>
      <c r="E38" s="2"/>
      <c r="F38" s="2"/>
      <c r="G38" s="2"/>
    </row>
    <row r="39" spans="1:7" ht="21.95" customHeight="1">
      <c r="A39" s="2"/>
      <c r="B39" s="2"/>
      <c r="C39" s="2"/>
      <c r="D39" s="3">
        <v>35</v>
      </c>
      <c r="E39" s="2"/>
      <c r="F39" s="2"/>
      <c r="G39" s="2"/>
    </row>
    <row r="40" spans="1:7" ht="21.95" customHeight="1">
      <c r="A40" s="2"/>
      <c r="B40" s="2"/>
      <c r="C40" s="2"/>
      <c r="D40" s="3">
        <v>36</v>
      </c>
      <c r="E40" s="2"/>
      <c r="F40" s="2"/>
      <c r="G40" s="2"/>
    </row>
    <row r="41" spans="1:7" ht="21.95" customHeight="1">
      <c r="A41" s="2"/>
      <c r="B41" s="2"/>
      <c r="C41" s="2"/>
      <c r="D41" s="3">
        <v>37</v>
      </c>
      <c r="E41" s="2"/>
      <c r="F41" s="2"/>
      <c r="G41" s="2"/>
    </row>
    <row r="42" spans="1:7" ht="21.95" customHeight="1">
      <c r="A42" s="2"/>
      <c r="B42" s="2"/>
      <c r="C42" s="2"/>
      <c r="D42" s="3">
        <v>38</v>
      </c>
      <c r="E42" s="2"/>
      <c r="F42" s="2"/>
      <c r="G42" s="2"/>
    </row>
    <row r="43" spans="1:7" ht="21.95" customHeight="1">
      <c r="A43" s="2"/>
      <c r="B43" s="2"/>
      <c r="C43" s="2"/>
      <c r="D43" s="3">
        <v>39</v>
      </c>
      <c r="E43" s="2"/>
      <c r="F43" s="2"/>
      <c r="G43" s="2"/>
    </row>
    <row r="44" spans="1:7" ht="21.95" customHeight="1">
      <c r="A44" s="2"/>
      <c r="B44" s="2"/>
      <c r="C44" s="2"/>
      <c r="D44" s="3">
        <v>40</v>
      </c>
      <c r="E44" s="2"/>
      <c r="F44" s="2"/>
      <c r="G44" s="2"/>
    </row>
    <row r="45" spans="1:7" ht="21.95" customHeight="1">
      <c r="A45" s="2"/>
      <c r="B45" s="2"/>
      <c r="C45" s="2"/>
      <c r="D45" s="3">
        <v>41</v>
      </c>
      <c r="E45" s="2"/>
      <c r="F45" s="2"/>
      <c r="G45" s="2"/>
    </row>
    <row r="46" spans="1:7" ht="21.95" customHeight="1">
      <c r="A46" s="2"/>
      <c r="B46" s="2"/>
      <c r="C46" s="2"/>
      <c r="D46" s="3">
        <v>42</v>
      </c>
      <c r="E46" s="2"/>
      <c r="F46" s="2"/>
      <c r="G46" s="2"/>
    </row>
    <row r="47" spans="1:7" ht="21.95" customHeight="1">
      <c r="A47" s="2"/>
      <c r="B47" s="2"/>
      <c r="C47" s="2"/>
      <c r="D47" s="3">
        <v>43</v>
      </c>
      <c r="E47" s="2"/>
      <c r="F47" s="2"/>
      <c r="G47" s="2"/>
    </row>
    <row r="48" spans="1:7" ht="21.95" customHeight="1">
      <c r="A48" s="2"/>
      <c r="B48" s="2"/>
      <c r="C48" s="2"/>
      <c r="D48" s="3">
        <v>44</v>
      </c>
      <c r="E48" s="2"/>
      <c r="F48" s="2"/>
      <c r="G48" s="2"/>
    </row>
    <row r="49" spans="1:7" ht="21.95" customHeight="1">
      <c r="A49" s="2"/>
      <c r="B49" s="2"/>
      <c r="C49" s="2"/>
      <c r="D49" s="3">
        <v>45</v>
      </c>
      <c r="E49" s="2"/>
      <c r="F49" s="2"/>
      <c r="G49" s="2"/>
    </row>
    <row r="50" spans="1:7" ht="21.95" customHeight="1">
      <c r="A50" s="2"/>
      <c r="B50" s="2"/>
      <c r="C50" s="2"/>
      <c r="D50" s="3">
        <v>46</v>
      </c>
      <c r="E50" s="2"/>
      <c r="F50" s="2"/>
      <c r="G50" s="2"/>
    </row>
    <row r="51" spans="1:7" ht="21.95" customHeight="1">
      <c r="A51" s="2"/>
      <c r="B51" s="2"/>
      <c r="C51" s="2"/>
      <c r="D51" s="3">
        <v>47</v>
      </c>
      <c r="E51" s="2"/>
      <c r="F51" s="2"/>
      <c r="G51" s="2"/>
    </row>
    <row r="52" spans="1:7" ht="21.95" customHeight="1">
      <c r="A52" s="2"/>
      <c r="B52" s="2"/>
      <c r="C52" s="2"/>
      <c r="D52" s="3">
        <v>48</v>
      </c>
      <c r="E52" s="2"/>
      <c r="F52" s="2"/>
      <c r="G52" s="2"/>
    </row>
    <row r="53" spans="1:7" ht="21.95" customHeight="1">
      <c r="A53" s="2"/>
      <c r="B53" s="2"/>
      <c r="C53" s="2"/>
      <c r="D53" s="3">
        <v>49</v>
      </c>
      <c r="E53" s="2"/>
      <c r="F53" s="2"/>
      <c r="G53" s="2"/>
    </row>
    <row r="54" spans="1:7" ht="21.95" customHeight="1">
      <c r="A54" s="2"/>
      <c r="B54" s="2"/>
      <c r="C54" s="2"/>
      <c r="D54" s="3">
        <v>50</v>
      </c>
      <c r="E54" s="2"/>
      <c r="F54" s="2"/>
      <c r="G54" s="2"/>
    </row>
    <row r="55" spans="1:7" ht="21.95" customHeight="1">
      <c r="A55" s="2"/>
      <c r="B55" s="2"/>
      <c r="C55" s="2"/>
      <c r="D55" s="3"/>
      <c r="E55" s="2"/>
      <c r="F55" s="2"/>
      <c r="G55" s="2"/>
    </row>
  </sheetData>
  <mergeCells count="1">
    <mergeCell ref="B1:G2"/>
  </mergeCells>
  <pageMargins left="0.7" right="0.7" top="0.75" bottom="0.75" header="0.3" footer="0.3"/>
  <pageSetup paperSize="9" orientation="portrait" horizontalDpi="0" verticalDpi="0"/>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124B1BC713FD4CA1E414468553B104" ma:contentTypeVersion="17" ma:contentTypeDescription="Create a new document." ma:contentTypeScope="" ma:versionID="8124450e27e2b46fa2f3ef1e506d33c5">
  <xsd:schema xmlns:xsd="http://www.w3.org/2001/XMLSchema" xmlns:xs="http://www.w3.org/2001/XMLSchema" xmlns:p="http://schemas.microsoft.com/office/2006/metadata/properties" xmlns:ns2="1a899ce1-4190-49a0-a16b-f10c1389a7e9" xmlns:ns3="05bfc82f-fe4b-47f5-b44a-e2df8787fcfc" targetNamespace="http://schemas.microsoft.com/office/2006/metadata/properties" ma:root="true" ma:fieldsID="24d7aa1e0823edbd30f239021c1cc071" ns2:_="" ns3:_="">
    <xsd:import namespace="1a899ce1-4190-49a0-a16b-f10c1389a7e9"/>
    <xsd:import namespace="05bfc82f-fe4b-47f5-b44a-e2df8787fcf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899ce1-4190-49a0-a16b-f10c1389a7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8878626-82f3-48be-ba60-4576c689d00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bfc82f-fe4b-47f5-b44a-e2df8787fcf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4174cda-95cc-4df7-86b6-cc62030278ef}" ma:internalName="TaxCatchAll" ma:showField="CatchAllData" ma:web="05bfc82f-fe4b-47f5-b44a-e2df8787fc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899ce1-4190-49a0-a16b-f10c1389a7e9">
      <Terms xmlns="http://schemas.microsoft.com/office/infopath/2007/PartnerControls"/>
    </lcf76f155ced4ddcb4097134ff3c332f>
    <TaxCatchAll xmlns="05bfc82f-fe4b-47f5-b44a-e2df8787fcfc" xsi:nil="true"/>
  </documentManagement>
</p:properties>
</file>

<file path=customXml/itemProps1.xml><?xml version="1.0" encoding="utf-8"?>
<ds:datastoreItem xmlns:ds="http://schemas.openxmlformats.org/officeDocument/2006/customXml" ds:itemID="{569266BA-0A51-4728-867B-8B03768608A6}"/>
</file>

<file path=customXml/itemProps2.xml><?xml version="1.0" encoding="utf-8"?>
<ds:datastoreItem xmlns:ds="http://schemas.openxmlformats.org/officeDocument/2006/customXml" ds:itemID="{8028D18B-FD98-4254-B231-1758416CE188}">
  <ds:schemaRefs>
    <ds:schemaRef ds:uri="http://schemas.microsoft.com/sharepoint/v3/contenttype/forms"/>
  </ds:schemaRefs>
</ds:datastoreItem>
</file>

<file path=customXml/itemProps3.xml><?xml version="1.0" encoding="utf-8"?>
<ds:datastoreItem xmlns:ds="http://schemas.openxmlformats.org/officeDocument/2006/customXml" ds:itemID="{6EFE8492-5146-4B1F-986C-837A204B6FD5}">
  <ds:schemaRefs>
    <ds:schemaRef ds:uri="http://www.w3.org/XML/1998/namespace"/>
    <ds:schemaRef ds:uri="http://schemas.microsoft.com/office/2006/documentManagement/types"/>
    <ds:schemaRef ds:uri="http://purl.org/dc/dcmitype/"/>
    <ds:schemaRef ds:uri="http://purl.org/dc/term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6caffbc-f672-496b-a0ce-b69ece265fb7"/>
    <ds:schemaRef ds:uri="4c4fd067-13ba-4814-92e8-c42118d6624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Objective Budget</vt:lpstr>
      <vt:lpstr>Notes</vt:lpstr>
      <vt:lpstr>Budget Categories</vt:lpstr>
      <vt:lpstr>Lists</vt:lpstr>
      <vt:lpstr>DD_BudgetCategory</vt:lpstr>
      <vt:lpstr>DD_NoteNumber</vt:lpstr>
      <vt:lpstr>'Budget Categories'!Print_Area</vt:lpstr>
      <vt:lpstr>Instructions!Print_Area</vt:lpstr>
      <vt:lpstr>Lists!Print_Area</vt:lpstr>
      <vt:lpstr>Notes!Print_Area</vt:lpstr>
      <vt:lpstr>'Objective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KOLT - ICF</dc:creator>
  <cp:lastModifiedBy>Alex KOLT - ICF</cp:lastModifiedBy>
  <cp:lastPrinted>2026-07-17T19:40:05Z</cp:lastPrinted>
  <dcterms:created xsi:type="dcterms:W3CDTF">2026-07-17T18:45:47Z</dcterms:created>
  <dcterms:modified xsi:type="dcterms:W3CDTF">2026-07-22T09:39:44Z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0x010100F4124B1BC713FD4CA1E414468553B104</vt:lpwstr>
  </property>
  <property fmtid="{D5CDD505-2E9C-101B-9397-08002B2CF9AE}" pid="3" name="MediaServiceImageTags">
    <vt:lpwstr/>
  </property>
</Properties>
</file>